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SGFL2R010\Data\21高齢者福祉課\14介護給付\01_11居宅介護支援\04　特定事業所集中減算\特定事業所集中減算\"/>
    </mc:Choice>
  </mc:AlternateContent>
  <bookViews>
    <workbookView xWindow="120" yWindow="60" windowWidth="14952" windowHeight="8448"/>
  </bookViews>
  <sheets>
    <sheet name="算定表" sheetId="1" r:id="rId1"/>
  </sheets>
  <calcPr calcId="162913"/>
</workbook>
</file>

<file path=xl/calcChain.xml><?xml version="1.0" encoding="utf-8"?>
<calcChain xmlns="http://schemas.openxmlformats.org/spreadsheetml/2006/main">
  <c r="A51" i="1" l="1"/>
  <c r="A50" i="1"/>
  <c r="A40" i="1"/>
  <c r="A39" i="1"/>
  <c r="E36" i="1"/>
  <c r="E47" i="1"/>
  <c r="A45" i="1" l="1"/>
  <c r="A34" i="1"/>
  <c r="S44" i="1" l="1"/>
  <c r="R45" i="1" s="1"/>
  <c r="S43" i="1"/>
  <c r="S42" i="1"/>
  <c r="R42" i="1"/>
  <c r="Q42" i="1"/>
  <c r="P42" i="1"/>
  <c r="O42" i="1"/>
  <c r="N42" i="1"/>
  <c r="M42" i="1"/>
  <c r="S22" i="1"/>
  <c r="S21" i="1"/>
  <c r="S20" i="1"/>
  <c r="R20" i="1"/>
  <c r="Q20" i="1"/>
  <c r="P20" i="1"/>
  <c r="O20" i="1"/>
  <c r="N20" i="1"/>
  <c r="M20" i="1"/>
  <c r="S33" i="1"/>
  <c r="R34" i="1" s="1"/>
  <c r="S32" i="1"/>
  <c r="S31" i="1"/>
  <c r="R31" i="1"/>
  <c r="Q31" i="1"/>
  <c r="P31" i="1"/>
  <c r="O31" i="1"/>
  <c r="N31" i="1"/>
  <c r="M31" i="1"/>
  <c r="S18" i="1"/>
  <c r="R23" i="1" l="1"/>
</calcChain>
</file>

<file path=xl/sharedStrings.xml><?xml version="1.0" encoding="utf-8"?>
<sst xmlns="http://schemas.openxmlformats.org/spreadsheetml/2006/main" count="68" uniqueCount="50">
  <si>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</si>
  <si>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</si>
  <si>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</si>
  <si>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</si>
  <si>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</si>
  <si>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</si>
  <si>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</si>
  <si>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</si>
  <si>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</si>
  <si>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</si>
  <si>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</si>
  <si>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</si>
  <si>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</si>
  <si>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</si>
  <si>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</si>
  <si>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</si>
  <si>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</si>
  <si>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</si>
  <si>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</si>
  <si>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</si>
  <si>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</si>
  <si>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</si>
  <si>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</si>
  <si>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</si>
  <si>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</si>
  <si>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</si>
  <si>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</si>
  <si>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</si>
  <si>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</si>
  <si>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</si>
  <si>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</si>
  <si>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</si>
  <si>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</si>
  <si>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</si>
  <si>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</si>
  <si>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</si>
  <si>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</si>
  <si>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</si>
  <si>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</si>
  <si>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</si>
  <si>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サービスの名称　：</t>
    <rPh sb="5" eb="7">
      <t>メイショウ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</si>
  <si>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</si>
  <si>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</si>
  <si>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</si>
  <si>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年</t>
    <rPh sb="0" eb="1">
      <t>ネン</t>
    </rPh>
    <phoneticPr fontId="1"/>
  </si>
  <si>
    <t>③割合（②÷①×１００）　※小数点第２位切り上げ</t>
    <rPh sb="1" eb="3">
      <t>ワリアイ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1"/>
  </si>
  <si>
    <t>③の割合が８０％を超えている場合であって正当な理由がある場合には、判断基準を参照のうえ該当の番号を記載し、必要に応じて添付書類を提出してください。</t>
    <rPh sb="33" eb="35">
      <t>ハンダン</t>
    </rPh>
    <rPh sb="35" eb="37">
      <t>キジュン</t>
    </rPh>
    <rPh sb="38" eb="40">
      <t>サンショウ</t>
    </rPh>
    <rPh sb="43" eb="45">
      <t>ガイトウ</t>
    </rPh>
    <rPh sb="46" eb="48">
      <t>バンゴウ</t>
    </rPh>
    <rPh sb="49" eb="51">
      <t>キサイ</t>
    </rPh>
    <rPh sb="53" eb="55">
      <t>ヒツヨウ</t>
    </rPh>
    <rPh sb="56" eb="57">
      <t>オウ</t>
    </rPh>
    <rPh sb="59" eb="61">
      <t>テンプ</t>
    </rPh>
    <rPh sb="61" eb="63">
      <t>ショルイ</t>
    </rPh>
    <rPh sb="64" eb="66">
      <t>テイシュツ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</si>
  <si>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</si>
  <si>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</si>
  <si>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香取市長 様</t>
    <rPh sb="0" eb="2">
      <t>カトリ</t>
    </rPh>
    <rPh sb="2" eb="4">
      <t>シチョウ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</si>
</sst>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53</xdr:row>
      <xdr:rowOff>114299</xdr:rowOff>
    </xdr:from>
    <xdr:to>
      <xdr:col>18</xdr:col>
      <xdr:colOff>152400</xdr:colOff>
      <xdr:row>57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「Ｂ．ある」の場合は、届出者の欄に記入・押印し、指定の期日までに香取市役所高齢者福祉課に提出してください。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サービスの種類毎に記載してください。記載欄が不足する場合は、適宜コピーしてください。</a:t>
          </a:r>
          <a:endParaRPr lang="en-US" altLang="ja-JP" sz="10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Normal="100" workbookViewId="0">
      <selection activeCell="S7" sqref="S7"/>
    </sheetView>
  </sheetViews>
  <sheetFormatPr defaultColWidth="9" defaultRowHeight="13.2" x14ac:dyDescent="0.2"/>
  <cols>
    <col min="1" max="1" width="3.6640625" style="1" customWidth="1"/>
    <col min="2" max="2" width="9" style="1"/>
    <col min="3" max="12" width="3.6640625" style="1" customWidth="1"/>
    <col min="13" max="17" width="5.6640625" style="1" customWidth="1"/>
    <col min="18" max="18" width="6.33203125" style="1" customWidth="1"/>
    <col min="19" max="19" width="5.6640625" style="1" customWidth="1"/>
    <col min="20" max="26" width="3.6640625" style="1" customWidth="1"/>
    <col min="27" max="16384" width="9" style="1"/>
  </cols>
  <sheetData>
    <row r="1" spans="1:19" x14ac:dyDescent="0.2">
      <c r="C1" s="40" t="s">
        <v>39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9" ht="14.4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2">
      <c r="P3" s="41" t="s">
        <v>48</v>
      </c>
      <c r="Q3" s="41"/>
      <c r="R3" s="41"/>
    </row>
    <row r="4" spans="1:19" x14ac:dyDescent="0.2">
      <c r="B4" s="1" t="s">
        <v>49</v>
      </c>
    </row>
    <row r="5" spans="1:19" ht="14.25" customHeight="1" x14ac:dyDescent="0.2"/>
    <row r="6" spans="1:19" x14ac:dyDescent="0.2">
      <c r="J6" s="1" t="s">
        <v>29</v>
      </c>
      <c r="M6" s="46"/>
      <c r="N6" s="46"/>
      <c r="O6" s="46"/>
      <c r="P6" s="46"/>
      <c r="Q6" s="46"/>
      <c r="R6" s="46"/>
    </row>
    <row r="7" spans="1:19" x14ac:dyDescent="0.2">
      <c r="H7" s="1" t="s">
        <v>37</v>
      </c>
      <c r="J7" s="1" t="s">
        <v>38</v>
      </c>
      <c r="M7" s="46"/>
      <c r="N7" s="46"/>
      <c r="O7" s="46"/>
      <c r="P7" s="46"/>
      <c r="Q7" s="46"/>
      <c r="R7" s="46"/>
    </row>
    <row r="8" spans="1:19" x14ac:dyDescent="0.2">
      <c r="J8" s="1" t="s">
        <v>30</v>
      </c>
      <c r="M8" s="11"/>
      <c r="N8" s="46"/>
      <c r="O8" s="46"/>
      <c r="P8" s="50"/>
      <c r="Q8" s="50"/>
      <c r="R8" s="50"/>
    </row>
    <row r="10" spans="1:19" ht="15.9" customHeight="1" x14ac:dyDescent="0.2">
      <c r="A10" s="28" t="s">
        <v>23</v>
      </c>
      <c r="B10" s="29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47"/>
      <c r="N10" s="41"/>
      <c r="O10" s="41"/>
      <c r="P10" s="41"/>
      <c r="Q10" s="41"/>
      <c r="R10" s="41"/>
      <c r="S10" s="41"/>
    </row>
    <row r="11" spans="1:19" ht="15.9" customHeight="1" x14ac:dyDescent="0.2">
      <c r="A11" s="35" t="s">
        <v>31</v>
      </c>
      <c r="B11" s="4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" t="s">
        <v>24</v>
      </c>
      <c r="P11" s="30" t="s">
        <v>26</v>
      </c>
      <c r="Q11" s="30"/>
      <c r="R11" s="30"/>
      <c r="S11" s="30"/>
    </row>
    <row r="12" spans="1:19" ht="15.9" customHeight="1" x14ac:dyDescent="0.2">
      <c r="A12" s="35"/>
      <c r="B12" s="4" t="s">
        <v>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4" t="s">
        <v>25</v>
      </c>
      <c r="P12" s="30" t="s">
        <v>26</v>
      </c>
      <c r="Q12" s="30"/>
      <c r="R12" s="30"/>
      <c r="S12" s="30"/>
    </row>
    <row r="13" spans="1:19" ht="15.9" customHeight="1" x14ac:dyDescent="0.2">
      <c r="A13" s="35"/>
      <c r="B13" s="30" t="s">
        <v>1</v>
      </c>
      <c r="C13" s="31" t="s">
        <v>27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.9" customHeight="1" x14ac:dyDescent="0.2">
      <c r="A14" s="35"/>
      <c r="B14" s="3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x14ac:dyDescent="0.2">
      <c r="A15" s="2"/>
      <c r="B15" s="2"/>
    </row>
    <row r="16" spans="1:19" ht="15" customHeight="1" x14ac:dyDescent="0.2">
      <c r="A16" s="30" t="s">
        <v>2</v>
      </c>
      <c r="B16" s="30"/>
      <c r="C16" s="48"/>
      <c r="D16" s="49"/>
      <c r="E16" s="37"/>
      <c r="F16" s="33" t="s">
        <v>44</v>
      </c>
      <c r="G16" s="34"/>
      <c r="H16" s="42" t="s">
        <v>32</v>
      </c>
      <c r="I16" s="43"/>
      <c r="J16" s="12"/>
      <c r="K16" s="30" t="s">
        <v>18</v>
      </c>
      <c r="L16" s="30"/>
      <c r="M16" s="6" t="s">
        <v>5</v>
      </c>
      <c r="N16" s="6" t="s">
        <v>6</v>
      </c>
      <c r="O16" s="6" t="s">
        <v>7</v>
      </c>
      <c r="P16" s="6" t="s">
        <v>8</v>
      </c>
      <c r="Q16" s="6" t="s">
        <v>9</v>
      </c>
      <c r="R16" s="6" t="s">
        <v>10</v>
      </c>
      <c r="S16" s="30" t="s">
        <v>17</v>
      </c>
    </row>
    <row r="17" spans="1:19" ht="15" customHeight="1" x14ac:dyDescent="0.2">
      <c r="A17" s="30"/>
      <c r="B17" s="30"/>
      <c r="C17" s="48"/>
      <c r="D17" s="49"/>
      <c r="E17" s="37"/>
      <c r="F17" s="33"/>
      <c r="G17" s="34"/>
      <c r="H17" s="44"/>
      <c r="I17" s="45"/>
      <c r="J17" s="12"/>
      <c r="K17" s="28" t="s">
        <v>19</v>
      </c>
      <c r="L17" s="29"/>
      <c r="M17" s="6" t="s">
        <v>11</v>
      </c>
      <c r="N17" s="6" t="s">
        <v>12</v>
      </c>
      <c r="O17" s="6" t="s">
        <v>13</v>
      </c>
      <c r="P17" s="6" t="s">
        <v>14</v>
      </c>
      <c r="Q17" s="6" t="s">
        <v>15</v>
      </c>
      <c r="R17" s="6" t="s">
        <v>16</v>
      </c>
      <c r="S17" s="30"/>
    </row>
    <row r="18" spans="1:19" ht="15" customHeight="1" x14ac:dyDescent="0.2">
      <c r="A18" s="32" t="s">
        <v>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/>
      <c r="N18" s="5"/>
      <c r="O18" s="5"/>
      <c r="P18" s="5"/>
      <c r="Q18" s="5"/>
      <c r="R18" s="5"/>
      <c r="S18" s="4" t="str">
        <f>IF(E$16="","",M18+N18+O18+P18+Q18+R18)</f>
        <v/>
      </c>
    </row>
    <row r="19" spans="1:19" ht="6.9" customHeight="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</row>
    <row r="20" spans="1:19" ht="15" customHeight="1" thickTop="1" thickBot="1" x14ac:dyDescent="0.25">
      <c r="A20" s="38" t="s">
        <v>40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1" t="str">
        <f t="shared" ref="M20:R20" si="0">IF($J$16="○",M$16,IF($J$17="○",M$17,""))</f>
        <v/>
      </c>
      <c r="N20" s="22" t="str">
        <f t="shared" si="0"/>
        <v/>
      </c>
      <c r="O20" s="22" t="str">
        <f t="shared" si="0"/>
        <v/>
      </c>
      <c r="P20" s="22" t="str">
        <f t="shared" si="0"/>
        <v/>
      </c>
      <c r="Q20" s="22" t="str">
        <f t="shared" si="0"/>
        <v/>
      </c>
      <c r="R20" s="22" t="str">
        <f t="shared" si="0"/>
        <v/>
      </c>
      <c r="S20" s="23" t="str">
        <f>IF($J$16="○",S$16,IF($J$17="○",S$16,""))</f>
        <v/>
      </c>
    </row>
    <row r="21" spans="1:19" ht="15" customHeight="1" thickTop="1" x14ac:dyDescent="0.2">
      <c r="A21" s="25" t="s">
        <v>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19"/>
      <c r="N21" s="19"/>
      <c r="O21" s="19"/>
      <c r="P21" s="19"/>
      <c r="Q21" s="19"/>
      <c r="R21" s="19"/>
      <c r="S21" s="20" t="str">
        <f>IF(E$16="","",M21+N21+O21+P21+Q21+R21)</f>
        <v/>
      </c>
    </row>
    <row r="22" spans="1:19" ht="15" customHeight="1" x14ac:dyDescent="0.2">
      <c r="A22" s="25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17"/>
      <c r="N22" s="17"/>
      <c r="O22" s="17"/>
      <c r="P22" s="17"/>
      <c r="Q22" s="17"/>
      <c r="R22" s="17"/>
      <c r="S22" s="18" t="str">
        <f>IF(E$16="","",M22+N22+O22+P22+Q22+R22)</f>
        <v/>
      </c>
    </row>
    <row r="23" spans="1:19" ht="15" customHeight="1" x14ac:dyDescent="0.2">
      <c r="A23" s="25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24" t="str">
        <f>IF(E$16="","",S22/S21*100)</f>
        <v/>
      </c>
      <c r="S23" s="18" t="s">
        <v>28</v>
      </c>
    </row>
    <row r="24" spans="1:19" ht="15" customHeight="1" x14ac:dyDescent="0.2">
      <c r="A24" s="56" t="s">
        <v>20</v>
      </c>
      <c r="B24" s="57"/>
      <c r="C24" s="57"/>
      <c r="D24" s="58"/>
      <c r="E24" s="32" t="s"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51"/>
    </row>
    <row r="25" spans="1:19" ht="15" customHeight="1" x14ac:dyDescent="0.2">
      <c r="A25" s="59"/>
      <c r="B25" s="60"/>
      <c r="C25" s="60"/>
      <c r="D25" s="61"/>
      <c r="E25" s="32" t="s">
        <v>1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51"/>
    </row>
    <row r="26" spans="1:19" ht="15" customHeight="1" x14ac:dyDescent="0.2">
      <c r="A26" s="59"/>
      <c r="B26" s="60"/>
      <c r="C26" s="60"/>
      <c r="D26" s="61"/>
      <c r="E26" s="32" t="s">
        <v>21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51"/>
    </row>
    <row r="27" spans="1:19" ht="15" customHeight="1" x14ac:dyDescent="0.2">
      <c r="A27" s="59"/>
      <c r="B27" s="60"/>
      <c r="C27" s="60"/>
      <c r="D27" s="61"/>
      <c r="E27" s="32" t="s">
        <v>36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51"/>
    </row>
    <row r="28" spans="1:19" s="16" customFormat="1" ht="30" customHeight="1" x14ac:dyDescent="0.2">
      <c r="A28" s="62" t="s">
        <v>46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5" customHeight="1" thickBot="1" x14ac:dyDescent="0.25">
      <c r="A29" s="52" t="s">
        <v>47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4"/>
      <c r="S29" s="55"/>
    </row>
    <row r="30" spans="1:19" ht="6.9" customHeight="1" thickTop="1" thickBo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 customHeight="1" thickTop="1" thickBot="1" x14ac:dyDescent="0.25">
      <c r="A31" s="38" t="s">
        <v>40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21" t="str">
        <f t="shared" ref="M31:R31" si="1">IF($J$16="○",M$16,IF($J$17="○",M$17,""))</f>
        <v/>
      </c>
      <c r="N31" s="22" t="str">
        <f t="shared" si="1"/>
        <v/>
      </c>
      <c r="O31" s="22" t="str">
        <f t="shared" si="1"/>
        <v/>
      </c>
      <c r="P31" s="22" t="str">
        <f t="shared" si="1"/>
        <v/>
      </c>
      <c r="Q31" s="22" t="str">
        <f t="shared" si="1"/>
        <v/>
      </c>
      <c r="R31" s="22" t="str">
        <f t="shared" si="1"/>
        <v/>
      </c>
      <c r="S31" s="23" t="str">
        <f>IF($J$16="○",S$16,IF($J$17="○",S$16,""))</f>
        <v/>
      </c>
    </row>
    <row r="32" spans="1:19" ht="15" customHeight="1" thickTop="1" x14ac:dyDescent="0.2">
      <c r="A32" s="25" t="s">
        <v>42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19"/>
      <c r="N32" s="19"/>
      <c r="O32" s="19"/>
      <c r="P32" s="19"/>
      <c r="Q32" s="19"/>
      <c r="R32" s="19"/>
      <c r="S32" s="20" t="str">
        <f>IF(E$16="","",M32+N32+O32+P32+Q32+R32)</f>
        <v/>
      </c>
    </row>
    <row r="33" spans="1:19" ht="15" customHeight="1" x14ac:dyDescent="0.2">
      <c r="A33" s="25" t="s">
        <v>43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7"/>
      <c r="N33" s="17"/>
      <c r="O33" s="17"/>
      <c r="P33" s="17"/>
      <c r="Q33" s="17"/>
      <c r="R33" s="17"/>
      <c r="S33" s="18" t="str">
        <f>IF(E$16="","",M33+N33+O33+P33+Q33+R33)</f>
        <v/>
      </c>
    </row>
    <row r="34" spans="1:19" ht="15" customHeight="1" x14ac:dyDescent="0.2">
      <c r="A34" s="25" t="str">
        <f>A23</f>
        <v>③割合（②÷①×１００）　※小数点第２位切り上げ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4" t="str">
        <f>IF(E$16="","",S33/S32*100)</f>
        <v/>
      </c>
      <c r="S34" s="18" t="s">
        <v>28</v>
      </c>
    </row>
    <row r="35" spans="1:19" ht="15" customHeight="1" x14ac:dyDescent="0.2">
      <c r="A35" s="56" t="s">
        <v>20</v>
      </c>
      <c r="B35" s="57"/>
      <c r="C35" s="57"/>
      <c r="D35" s="58"/>
      <c r="E35" s="32" t="s">
        <v>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1"/>
    </row>
    <row r="36" spans="1:19" ht="15" customHeight="1" x14ac:dyDescent="0.2">
      <c r="A36" s="59"/>
      <c r="B36" s="60"/>
      <c r="C36" s="60"/>
      <c r="D36" s="61"/>
      <c r="E36" s="32" t="str">
        <f>E25</f>
        <v>所在地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1"/>
    </row>
    <row r="37" spans="1:19" ht="15" customHeight="1" x14ac:dyDescent="0.2">
      <c r="A37" s="59"/>
      <c r="B37" s="60"/>
      <c r="C37" s="60"/>
      <c r="D37" s="61"/>
      <c r="E37" s="32" t="s">
        <v>21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1"/>
    </row>
    <row r="38" spans="1:19" ht="15" customHeight="1" x14ac:dyDescent="0.2">
      <c r="A38" s="59"/>
      <c r="B38" s="60"/>
      <c r="C38" s="60"/>
      <c r="D38" s="61"/>
      <c r="E38" s="32" t="s">
        <v>36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1"/>
    </row>
    <row r="39" spans="1:19" s="16" customFormat="1" ht="30" customHeight="1" x14ac:dyDescent="0.2">
      <c r="A39" s="62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</row>
    <row r="40" spans="1:19" ht="15" customHeight="1" thickBot="1" x14ac:dyDescent="0.25">
      <c r="A40" s="52" t="str">
        <f>A29</f>
        <v>正当な理由の番号：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55"/>
    </row>
    <row r="41" spans="1:19" ht="6.9" customHeight="1" thickTop="1" thickBo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customHeight="1" thickTop="1" thickBot="1" x14ac:dyDescent="0.25">
      <c r="A42" s="38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1" t="str">
        <f t="shared" ref="M42:R42" si="2">IF($J$16="○",M$16,IF($J$17="○",M$17,""))</f>
        <v/>
      </c>
      <c r="N42" s="22" t="str">
        <f t="shared" si="2"/>
        <v/>
      </c>
      <c r="O42" s="22" t="str">
        <f t="shared" si="2"/>
        <v/>
      </c>
      <c r="P42" s="22" t="str">
        <f t="shared" si="2"/>
        <v/>
      </c>
      <c r="Q42" s="22" t="str">
        <f t="shared" si="2"/>
        <v/>
      </c>
      <c r="R42" s="22" t="str">
        <f t="shared" si="2"/>
        <v/>
      </c>
      <c r="S42" s="23" t="str">
        <f>IF($J$16="○",S$16,IF($J$17="○",S$16,""))</f>
        <v/>
      </c>
    </row>
    <row r="43" spans="1:19" ht="15" customHeight="1" thickTop="1" x14ac:dyDescent="0.2">
      <c r="A43" s="25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19"/>
      <c r="N43" s="19"/>
      <c r="O43" s="19"/>
      <c r="P43" s="19"/>
      <c r="Q43" s="19"/>
      <c r="R43" s="19"/>
      <c r="S43" s="20" t="str">
        <f>IF(E$16="","",M43+N43+O43+P43+Q43+R43)</f>
        <v/>
      </c>
    </row>
    <row r="44" spans="1:19" ht="15" customHeight="1" x14ac:dyDescent="0.2">
      <c r="A44" s="25" t="s">
        <v>43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  <c r="M44" s="17"/>
      <c r="N44" s="17"/>
      <c r="O44" s="17"/>
      <c r="P44" s="17"/>
      <c r="Q44" s="17"/>
      <c r="R44" s="17"/>
      <c r="S44" s="18" t="str">
        <f>IF(E$16="","",M44+N44+O44+P44+Q44+R44)</f>
        <v/>
      </c>
    </row>
    <row r="45" spans="1:19" ht="15" customHeight="1" x14ac:dyDescent="0.2">
      <c r="A45" s="25" t="str">
        <f>A23</f>
        <v>③割合（②÷①×１００）　※小数点第２位切り上げ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4" t="str">
        <f>IF(E$16="","",S44/S43*100)</f>
        <v/>
      </c>
      <c r="S45" s="18" t="s">
        <v>28</v>
      </c>
    </row>
    <row r="46" spans="1:19" ht="15" customHeight="1" x14ac:dyDescent="0.2">
      <c r="A46" s="56" t="s">
        <v>20</v>
      </c>
      <c r="B46" s="57"/>
      <c r="C46" s="57"/>
      <c r="D46" s="58"/>
      <c r="E46" s="32" t="s">
        <v>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1"/>
    </row>
    <row r="47" spans="1:19" ht="15" customHeight="1" x14ac:dyDescent="0.2">
      <c r="A47" s="59"/>
      <c r="B47" s="60"/>
      <c r="C47" s="60"/>
      <c r="D47" s="61"/>
      <c r="E47" s="32" t="str">
        <f>E25</f>
        <v>所在地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1"/>
    </row>
    <row r="48" spans="1:19" ht="15" customHeight="1" x14ac:dyDescent="0.2">
      <c r="A48" s="59"/>
      <c r="B48" s="60"/>
      <c r="C48" s="60"/>
      <c r="D48" s="61"/>
      <c r="E48" s="32" t="s">
        <v>21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1"/>
    </row>
    <row r="49" spans="1:19" ht="15" customHeight="1" x14ac:dyDescent="0.2">
      <c r="A49" s="59"/>
      <c r="B49" s="60"/>
      <c r="C49" s="60"/>
      <c r="D49" s="61"/>
      <c r="E49" s="32" t="s">
        <v>36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1"/>
    </row>
    <row r="50" spans="1:19" s="16" customFormat="1" ht="30" customHeight="1" x14ac:dyDescent="0.2">
      <c r="A50" s="62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</row>
    <row r="51" spans="1:19" ht="15" customHeight="1" thickBot="1" x14ac:dyDescent="0.25">
      <c r="A51" s="52" t="str">
        <f>A29</f>
        <v>正当な理由の番号：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  <c r="S51" s="55"/>
    </row>
    <row r="52" spans="1:19" ht="6" customHeight="1" thickTop="1" thickBot="1" x14ac:dyDescent="0.25"/>
    <row r="53" spans="1:19" ht="24.75" customHeight="1" thickTop="1" thickBot="1" x14ac:dyDescent="0.25">
      <c r="A53" s="65" t="s">
        <v>33</v>
      </c>
      <c r="B53" s="66"/>
      <c r="C53" s="66"/>
      <c r="D53" s="66"/>
      <c r="E53" s="66"/>
      <c r="F53" s="66"/>
      <c r="G53" s="66"/>
      <c r="H53" s="67" t="s">
        <v>41</v>
      </c>
      <c r="I53" s="67"/>
      <c r="J53" s="67"/>
      <c r="K53" s="67"/>
      <c r="L53" s="67"/>
      <c r="M53" s="67"/>
      <c r="N53" s="66" t="s">
        <v>34</v>
      </c>
      <c r="O53" s="66"/>
      <c r="P53" s="66" t="s">
        <v>35</v>
      </c>
      <c r="Q53" s="68"/>
    </row>
    <row r="54" spans="1:19" ht="13.8" thickTop="1" x14ac:dyDescent="0.2"/>
    <row r="56" spans="1:19" ht="20.25" customHeight="1" x14ac:dyDescent="0.2"/>
  </sheetData>
  <mergeCells count="77">
    <mergeCell ref="E37:G37"/>
    <mergeCell ref="A50:S50"/>
    <mergeCell ref="A44:L44"/>
    <mergeCell ref="A45:Q45"/>
    <mergeCell ref="A39:S39"/>
    <mergeCell ref="A40:Q40"/>
    <mergeCell ref="R40:S40"/>
    <mergeCell ref="E49:G49"/>
    <mergeCell ref="A46:D49"/>
    <mergeCell ref="E46:G46"/>
    <mergeCell ref="E48:G48"/>
    <mergeCell ref="E38:G38"/>
    <mergeCell ref="H38:S38"/>
    <mergeCell ref="A33:L33"/>
    <mergeCell ref="E36:G36"/>
    <mergeCell ref="R51:S51"/>
    <mergeCell ref="A35:D38"/>
    <mergeCell ref="H49:S49"/>
    <mergeCell ref="H36:S36"/>
    <mergeCell ref="A43:L43"/>
    <mergeCell ref="H48:S48"/>
    <mergeCell ref="H46:S46"/>
    <mergeCell ref="E47:G47"/>
    <mergeCell ref="H47:S47"/>
    <mergeCell ref="A42:L42"/>
    <mergeCell ref="H37:S37"/>
    <mergeCell ref="A34:Q34"/>
    <mergeCell ref="E35:G35"/>
    <mergeCell ref="H35:S35"/>
    <mergeCell ref="A53:G53"/>
    <mergeCell ref="H53:M53"/>
    <mergeCell ref="N53:O53"/>
    <mergeCell ref="P53:Q53"/>
    <mergeCell ref="A51:Q51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C16:D17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F16:G17"/>
    <mergeCell ref="A11:A14"/>
    <mergeCell ref="C14:S14"/>
    <mergeCell ref="E16:E17"/>
    <mergeCell ref="A21:L21"/>
    <mergeCell ref="A20:L20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香取市</cp:lastModifiedBy>
  <cp:lastPrinted>2018-08-15T02:14:05Z</cp:lastPrinted>
  <dcterms:modified xsi:type="dcterms:W3CDTF">2022-01-04T05:29:18Z</dcterms:modified>
</cp:coreProperties>
</file>