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計画書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<sst xmlns="http://schemas.openxmlformats.org/spreadsheetml/2006/main" count="184" uniqueCount="132">
  <si>
    <t xml:space="preserve">雨水流出抑制施設設置計画書</t>
  </si>
  <si>
    <t xml:space="preserve">提出年月日</t>
  </si>
  <si>
    <t xml:space="preserve">年</t>
  </si>
  <si>
    <t xml:space="preserve">月</t>
  </si>
  <si>
    <t xml:space="preserve">日</t>
  </si>
  <si>
    <t xml:space="preserve">事業者</t>
  </si>
  <si>
    <t xml:space="preserve">名称等</t>
  </si>
  <si>
    <t xml:space="preserve">担当</t>
  </si>
  <si>
    <t xml:space="preserve">住  所</t>
  </si>
  <si>
    <t xml:space="preserve">電話</t>
  </si>
  <si>
    <t xml:space="preserve">代理者</t>
  </si>
  <si>
    <t xml:space="preserve">事業内容</t>
  </si>
  <si>
    <t xml:space="preserve">用　途</t>
  </si>
  <si>
    <t xml:space="preserve">所在地</t>
  </si>
  <si>
    <t xml:space="preserve">香取市 </t>
  </si>
  <si>
    <t xml:space="preserve">着手予定</t>
  </si>
  <si>
    <t xml:space="preserve">完了予定</t>
  </si>
  <si>
    <t xml:space="preserve">〔１．　　敷地面積〕</t>
  </si>
  <si>
    <t xml:space="preserve">敷地面積計</t>
  </si>
  <si>
    <r>
      <rPr>
        <sz val="11"/>
        <rFont val="ＭＳ Ｐ明朝"/>
        <family val="1"/>
        <charset val="128"/>
      </rPr>
      <t xml:space="preserve">A</t>
    </r>
    <r>
      <rPr>
        <sz val="6"/>
        <rFont val="ＭＳ Ｐ明朝"/>
        <family val="1"/>
        <charset val="128"/>
      </rPr>
      <t xml:space="preserve">０</t>
    </r>
  </si>
  <si>
    <t xml:space="preserve">㎡</t>
  </si>
  <si>
    <t xml:space="preserve">〔２．　　計算式〕</t>
  </si>
  <si>
    <t xml:space="preserve">流出雨水量の計算式</t>
  </si>
  <si>
    <t xml:space="preserve">Q</t>
  </si>
  <si>
    <r>
      <rPr>
        <sz val="11"/>
        <rFont val="ＭＳ Ｐ明朝"/>
        <family val="1"/>
        <charset val="128"/>
      </rPr>
      <t xml:space="preserve">Q = C</t>
    </r>
    <r>
      <rPr>
        <sz val="6"/>
        <rFont val="ＭＳ Ｐ明朝"/>
        <family val="1"/>
        <charset val="128"/>
      </rPr>
      <t xml:space="preserve">0</t>
    </r>
    <r>
      <rPr>
        <sz val="11"/>
        <rFont val="ＭＳ Ｐ明朝"/>
        <family val="1"/>
        <charset val="128"/>
      </rPr>
      <t xml:space="preserve">×A</t>
    </r>
    <r>
      <rPr>
        <sz val="6"/>
        <rFont val="ＭＳ Ｐ明朝"/>
        <family val="1"/>
        <charset val="128"/>
      </rPr>
      <t xml:space="preserve">0</t>
    </r>
    <r>
      <rPr>
        <sz val="11"/>
        <rFont val="ＭＳ Ｐ明朝"/>
        <family val="1"/>
        <charset val="128"/>
      </rPr>
      <t xml:space="preserve">×Ｉ</t>
    </r>
  </si>
  <si>
    <r>
      <rPr>
        <sz val="11"/>
        <rFont val="ＭＳ Ｐ明朝"/>
        <family val="1"/>
        <charset val="128"/>
      </rPr>
      <t xml:space="preserve"> Q ：流出雨水量(㎥)　
C</t>
    </r>
    <r>
      <rPr>
        <sz val="6"/>
        <rFont val="ＭＳ Ｐ明朝"/>
        <family val="1"/>
        <charset val="128"/>
      </rPr>
      <t xml:space="preserve">０</t>
    </r>
    <r>
      <rPr>
        <sz val="11"/>
        <rFont val="ＭＳ Ｐ明朝"/>
        <family val="1"/>
        <charset val="128"/>
      </rPr>
      <t xml:space="preserve">：平均流出係数　
A</t>
    </r>
    <r>
      <rPr>
        <sz val="6"/>
        <rFont val="ＭＳ Ｐ明朝"/>
        <family val="1"/>
        <charset val="128"/>
      </rPr>
      <t xml:space="preserve">０</t>
    </r>
    <r>
      <rPr>
        <sz val="11"/>
        <rFont val="ＭＳ Ｐ明朝"/>
        <family val="1"/>
        <charset val="128"/>
      </rPr>
      <t xml:space="preserve">：敷地面積(㎡)　　
 I ：時間雨量(53mm)　　</t>
    </r>
  </si>
  <si>
    <t xml:space="preserve">〔３．　　浸透施設の設置に適さない区域〕</t>
  </si>
  <si>
    <t xml:space="preserve">浸透施設の設置に適さない区域を</t>
  </si>
  <si>
    <t xml:space="preserve">　1．含む　　</t>
  </si>
  <si>
    <t xml:space="preserve">　２．含まない</t>
  </si>
  <si>
    <t xml:space="preserve">Ⅰ　雨水流出抑制必要量の算出</t>
  </si>
  <si>
    <t xml:space="preserve">〔４．　　設置基準〕</t>
  </si>
  <si>
    <t xml:space="preserve">雨水流出係数</t>
  </si>
  <si>
    <t xml:space="preserve">開発区域</t>
  </si>
  <si>
    <t xml:space="preserve">岩ヶ崎第一、二排水区</t>
  </si>
  <si>
    <t xml:space="preserve">玉造排水区</t>
  </si>
  <si>
    <t xml:space="preserve">北部第一，二，三，四，五，六,七，八排水区</t>
  </si>
  <si>
    <t xml:space="preserve">東部第１排水区</t>
  </si>
  <si>
    <t xml:space="preserve">中部分区その１排水区</t>
  </si>
  <si>
    <t xml:space="preserve">中部排水区</t>
  </si>
  <si>
    <t xml:space="preserve">事業者
(特定事業者を除く。）</t>
  </si>
  <si>
    <t xml:space="preserve">300平方メートル以上</t>
  </si>
  <si>
    <t xml:space="preserve">牧野排水区</t>
  </si>
  <si>
    <t xml:space="preserve">篠原排水区</t>
  </si>
  <si>
    <t xml:space="preserve">新部第１排水区</t>
  </si>
  <si>
    <t xml:space="preserve">新部第２排水区</t>
  </si>
  <si>
    <t xml:space="preserve">流入時間　min</t>
  </si>
  <si>
    <t xml:space="preserve">〔５．　　工種別流出計数〕</t>
  </si>
  <si>
    <t xml:space="preserve">工種別流出係数値</t>
  </si>
  <si>
    <t xml:space="preserve">流出係数値</t>
  </si>
  <si>
    <t xml:space="preserve">面積</t>
  </si>
  <si>
    <t xml:space="preserve">対策（浸透）量</t>
  </si>
  <si>
    <t xml:space="preserve">小数点以下第三位切捨</t>
  </si>
  <si>
    <t xml:space="preserve">小数点以下第二位切捨</t>
  </si>
  <si>
    <t xml:space="preserve">②</t>
  </si>
  <si>
    <t xml:space="preserve">③</t>
  </si>
  <si>
    <t xml:space="preserve">④＝②×③　</t>
  </si>
  <si>
    <t xml:space="preserve">非透水</t>
  </si>
  <si>
    <t xml:space="preserve">屋根・一般の舗装・コンクリート等</t>
  </si>
  <si>
    <r>
      <rPr>
        <sz val="11"/>
        <rFont val="ＭＳ Ｐ明朝"/>
        <family val="1"/>
        <charset val="128"/>
      </rPr>
      <t xml:space="preserve">C</t>
    </r>
    <r>
      <rPr>
        <sz val="6"/>
        <rFont val="ＭＳ Ｐ明朝"/>
        <family val="1"/>
        <charset val="128"/>
      </rPr>
      <t xml:space="preserve">１</t>
    </r>
  </si>
  <si>
    <r>
      <rPr>
        <sz val="11"/>
        <rFont val="ＭＳ Ｐ明朝"/>
        <family val="1"/>
        <charset val="128"/>
      </rPr>
      <t xml:space="preserve">A</t>
    </r>
    <r>
      <rPr>
        <sz val="6"/>
        <rFont val="ＭＳ Ｐ明朝"/>
        <family val="1"/>
        <charset val="128"/>
      </rPr>
      <t xml:space="preserve">１</t>
    </r>
  </si>
  <si>
    <t xml:space="preserve">透水性</t>
  </si>
  <si>
    <t xml:space="preserve">透水性舗装</t>
  </si>
  <si>
    <r>
      <rPr>
        <sz val="11"/>
        <rFont val="ＭＳ Ｐ明朝"/>
        <family val="1"/>
        <charset val="128"/>
      </rPr>
      <t xml:space="preserve">C</t>
    </r>
    <r>
      <rPr>
        <sz val="6"/>
        <rFont val="ＭＳ Ｐ明朝"/>
        <family val="1"/>
        <charset val="128"/>
      </rPr>
      <t xml:space="preserve">２</t>
    </r>
  </si>
  <si>
    <r>
      <rPr>
        <sz val="11"/>
        <rFont val="ＭＳ Ｐ明朝"/>
        <family val="1"/>
        <charset val="128"/>
      </rPr>
      <t xml:space="preserve">A</t>
    </r>
    <r>
      <rPr>
        <sz val="6"/>
        <rFont val="ＭＳ Ｐ明朝"/>
        <family val="1"/>
        <charset val="128"/>
      </rPr>
      <t xml:space="preserve">２</t>
    </r>
  </si>
  <si>
    <t xml:space="preserve">緑　地</t>
  </si>
  <si>
    <t xml:space="preserve">緑地・裸地等</t>
  </si>
  <si>
    <r>
      <rPr>
        <sz val="11"/>
        <rFont val="ＭＳ Ｐ明朝"/>
        <family val="1"/>
        <charset val="128"/>
      </rPr>
      <t xml:space="preserve">C</t>
    </r>
    <r>
      <rPr>
        <sz val="6"/>
        <rFont val="ＭＳ Ｐ明朝"/>
        <family val="1"/>
        <charset val="128"/>
      </rPr>
      <t xml:space="preserve">３</t>
    </r>
  </si>
  <si>
    <r>
      <rPr>
        <sz val="11"/>
        <rFont val="ＭＳ Ｐ明朝"/>
        <family val="1"/>
        <charset val="128"/>
      </rPr>
      <t xml:space="preserve">A</t>
    </r>
    <r>
      <rPr>
        <sz val="6"/>
        <rFont val="ＭＳ Ｐ明朝"/>
        <family val="1"/>
        <charset val="128"/>
      </rPr>
      <t xml:space="preserve">３</t>
    </r>
  </si>
  <si>
    <r>
      <rPr>
        <sz val="11"/>
        <rFont val="ＭＳ Ｐ明朝"/>
        <family val="1"/>
        <charset val="128"/>
      </rPr>
      <t xml:space="preserve">C</t>
    </r>
    <r>
      <rPr>
        <sz val="6"/>
        <rFont val="ＭＳ Ｐ明朝"/>
        <family val="1"/>
        <charset val="128"/>
      </rPr>
      <t xml:space="preserve">４</t>
    </r>
  </si>
  <si>
    <r>
      <rPr>
        <sz val="11"/>
        <rFont val="ＭＳ Ｐ明朝"/>
        <family val="1"/>
        <charset val="128"/>
      </rPr>
      <t xml:space="preserve">A</t>
    </r>
    <r>
      <rPr>
        <sz val="6"/>
        <rFont val="ＭＳ Ｐ明朝"/>
        <family val="1"/>
        <charset val="128"/>
      </rPr>
      <t xml:space="preserve">４</t>
    </r>
  </si>
  <si>
    <t xml:space="preserve">小　　計</t>
  </si>
  <si>
    <t xml:space="preserve">⑤</t>
  </si>
  <si>
    <t xml:space="preserve">〔6．　　当該事業による雨水流出抑制必要量の算出〕</t>
  </si>
  <si>
    <t xml:space="preserve">数　　量</t>
  </si>
  <si>
    <t xml:space="preserve">備　　考</t>
  </si>
  <si>
    <t xml:space="preserve">雨水流出抑制量</t>
  </si>
  <si>
    <t xml:space="preserve">①</t>
  </si>
  <si>
    <t xml:space="preserve">上記表を参照</t>
  </si>
  <si>
    <t xml:space="preserve">当該事業による雨水流出抑制必要量</t>
  </si>
  <si>
    <r>
      <rPr>
        <sz val="11"/>
        <rFont val="ＭＳ Ｐ明朝"/>
        <family val="1"/>
        <charset val="128"/>
      </rPr>
      <t xml:space="preserve">C</t>
    </r>
    <r>
      <rPr>
        <sz val="6"/>
        <rFont val="ＭＳ Ｐ明朝"/>
        <family val="1"/>
        <charset val="128"/>
      </rPr>
      <t xml:space="preserve">0</t>
    </r>
    <r>
      <rPr>
        <sz val="11"/>
        <rFont val="ＭＳ Ｐ明朝"/>
        <family val="1"/>
        <charset val="128"/>
      </rPr>
      <t xml:space="preserve">＝⑤÷A</t>
    </r>
    <r>
      <rPr>
        <sz val="6"/>
        <rFont val="ＭＳ Ｐ明朝"/>
        <family val="1"/>
        <charset val="128"/>
      </rPr>
      <t xml:space="preserve">０</t>
    </r>
  </si>
  <si>
    <t xml:space="preserve">〔7．　　透水すべき推量　Q㎥〕</t>
  </si>
  <si>
    <t xml:space="preserve">Q =</t>
  </si>
  <si>
    <r>
      <rPr>
        <sz val="11"/>
        <rFont val="ＭＳ Ｐ明朝"/>
        <family val="1"/>
        <charset val="128"/>
      </rPr>
      <t xml:space="preserve">A</t>
    </r>
    <r>
      <rPr>
        <sz val="6"/>
        <rFont val="ＭＳ Ｐ明朝"/>
        <family val="1"/>
        <charset val="128"/>
      </rPr>
      <t xml:space="preserve">0</t>
    </r>
  </si>
  <si>
    <t xml:space="preserve">×</t>
  </si>
  <si>
    <t xml:space="preserve">Ｉ</t>
  </si>
  <si>
    <t xml:space="preserve">(</t>
  </si>
  <si>
    <t xml:space="preserve">)</t>
  </si>
  <si>
    <r>
      <rPr>
        <sz val="11"/>
        <rFont val="ＭＳ Ｐ明朝"/>
        <family val="1"/>
        <charset val="128"/>
      </rPr>
      <t xml:space="preserve">C</t>
    </r>
    <r>
      <rPr>
        <sz val="6"/>
        <rFont val="ＭＳ Ｐ明朝"/>
        <family val="1"/>
        <charset val="128"/>
      </rPr>
      <t xml:space="preserve">0</t>
    </r>
  </si>
  <si>
    <t xml:space="preserve">-</t>
  </si>
  <si>
    <t xml:space="preserve">=</t>
  </si>
  <si>
    <t xml:space="preserve">㎥</t>
  </si>
  <si>
    <t xml:space="preserve">〔８．　　浸透施設による対策量〕</t>
  </si>
  <si>
    <t xml:space="preserve">複数の専用住宅等を建築する場合　⇒　浸透トレンチ計算書に記載</t>
  </si>
  <si>
    <t xml:space="preserve">定型外の浸透ます、浸透トレンチを使用する場合　⇒　浸透ます・浸透トレンチ能力計算書に記載</t>
  </si>
  <si>
    <t xml:space="preserve">浸　透　施　設</t>
  </si>
  <si>
    <t xml:space="preserve">形  状</t>
  </si>
  <si>
    <t xml:space="preserve">浸透能力</t>
  </si>
  <si>
    <t xml:space="preserve">数量</t>
  </si>
  <si>
    <t xml:space="preserve">④</t>
  </si>
  <si>
    <t xml:space="preserve">⑥＝④×⑤</t>
  </si>
  <si>
    <t xml:space="preserve">浸透ます</t>
  </si>
  <si>
    <t xml:space="preserve">φ350mm,底面0.70m</t>
  </si>
  <si>
    <t xml:space="preserve">㎥/個</t>
  </si>
  <si>
    <t xml:space="preserve">個</t>
  </si>
  <si>
    <t xml:space="preserve">φ500mm,底面1.00m</t>
  </si>
  <si>
    <t xml:space="preserve">浸透トレンチ</t>
  </si>
  <si>
    <t xml:space="preserve">0.40m×0.45m</t>
  </si>
  <si>
    <t xml:space="preserve">㎥/ｍ</t>
  </si>
  <si>
    <t xml:space="preserve">ｍ</t>
  </si>
  <si>
    <t xml:space="preserve">0.55m×0.60m</t>
  </si>
  <si>
    <t xml:space="preserve">0.75m×0.75m</t>
  </si>
  <si>
    <t xml:space="preserve">浸透側溝</t>
  </si>
  <si>
    <t xml:space="preserve">⑦</t>
  </si>
  <si>
    <t xml:space="preserve">〔９．　　貯留施設による対策量〕</t>
  </si>
  <si>
    <t xml:space="preserve">貯留施設のある場合　⇒　貯留施設放流量計算書を記載</t>
  </si>
  <si>
    <t xml:space="preserve">貯　 　留　　 施　　 設</t>
  </si>
  <si>
    <t xml:space="preserve">貯留面積</t>
  </si>
  <si>
    <t xml:space="preserve">ｈ：貯留水深</t>
  </si>
  <si>
    <t xml:space="preserve">対策（貯留）量</t>
  </si>
  <si>
    <t xml:space="preserve">⑧</t>
  </si>
  <si>
    <t xml:space="preserve">⑨</t>
  </si>
  <si>
    <t xml:space="preserve">⑩＝⑧×⑨</t>
  </si>
  <si>
    <t xml:space="preserve">貯留施設</t>
  </si>
  <si>
    <t xml:space="preserve">⑪</t>
  </si>
  <si>
    <t xml:space="preserve">〔１０．　対策量の合計〕</t>
  </si>
  <si>
    <t xml:space="preserve">雨水流出抑制施設による対策量の合計</t>
  </si>
  <si>
    <t xml:space="preserve">⑫＝（⑦＋⑪）-③</t>
  </si>
  <si>
    <t xml:space="preserve">Ⅱ　対策量の検証</t>
  </si>
  <si>
    <t xml:space="preserve">〔１１．　対策量の検証〕</t>
  </si>
  <si>
    <t xml:space="preserve">指　　導　　条　　件</t>
  </si>
  <si>
    <t xml:space="preserve">⑦＋⑪≧③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</si>
</sst>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_ "/>
    <numFmt numFmtId="166" formatCode="0.00_ "/>
    <numFmt numFmtId="167" formatCode="0.00_);[RED]\(0.00\)"/>
    <numFmt numFmtId="168" formatCode="0.0_ "/>
    <numFmt numFmtId="169" formatCode="#,##0.00_);[RED]\(#,##0.00\)"/>
    <numFmt numFmtId="170" formatCode="0.000_ "/>
    <numFmt numFmtId="171" formatCode="0.000_);[RED]\(0.000\)"/>
    <numFmt numFmtId="172" formatCode="General"/>
    <numFmt numFmtId="173" formatCode="0.0_);[RED]\(0.0\)"/>
    <numFmt numFmtId="174" formatCode="@"/>
  </numFmts>
  <fonts count="18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b val="true"/>
      <sz val="11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fals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9" fillId="0" borderId="1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4" fillId="0" borderId="3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7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distributed" vertical="center" textRotation="0" wrapText="false" indent="1" shrinkToFit="true"/>
      <protection locked="true" hidden="true"/>
    </xf>
    <xf numFmtId="165" fontId="8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0" borderId="5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1" fillId="0" borderId="9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4" fillId="0" borderId="0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4" fontId="4" fillId="0" borderId="0" xfId="0" applyFont="true" applyBorder="true" applyAlignment="true" applyProtection="true">
      <alignment horizontal="distributed" vertical="center" textRotation="0" wrapText="false" indent="1" shrinkToFit="false"/>
      <protection locked="true" hidden="tru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center" textRotation="0" wrapText="false" indent="0" shrinkToFit="false"/>
      <protection locked="true" hidden="true"/>
    </xf>
    <xf numFmtId="164" fontId="9" fillId="0" borderId="5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4" fillId="0" borderId="4" xfId="0" applyFont="true" applyBorder="true" applyAlignment="true" applyProtection="true">
      <alignment horizontal="distributed" vertical="center" textRotation="0" wrapText="true" indent="0" shrinkToFit="true"/>
      <protection locked="false" hidden="true"/>
    </xf>
    <xf numFmtId="164" fontId="4" fillId="0" borderId="10" xfId="0" applyFont="true" applyBorder="true" applyAlignment="true" applyProtection="true">
      <alignment horizontal="distributed" vertical="center" textRotation="0" wrapText="true" indent="0" shrinkToFit="true"/>
      <protection locked="false" hidden="tru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distributed" vertical="center" textRotation="0" wrapText="true" indent="0" shrinkToFit="true"/>
      <protection locked="false" hidden="true"/>
    </xf>
    <xf numFmtId="164" fontId="0" fillId="0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true"/>
      <protection locked="false" hidden="true"/>
    </xf>
    <xf numFmtId="164" fontId="4" fillId="0" borderId="5" xfId="0" applyFont="true" applyBorder="true" applyAlignment="true" applyProtection="true">
      <alignment horizontal="distributed" vertical="center" textRotation="0" wrapText="true" indent="3" shrinkToFit="false"/>
      <protection locked="true" hidden="true"/>
    </xf>
    <xf numFmtId="164" fontId="4" fillId="0" borderId="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14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4" fillId="0" borderId="8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4" fillId="0" borderId="1" xfId="0" applyFont="true" applyBorder="true" applyAlignment="true" applyProtection="true">
      <alignment horizontal="distributed" vertical="center" textRotation="0" wrapText="false" indent="0" shrinkToFit="false"/>
      <protection locked="true" hidden="true"/>
    </xf>
    <xf numFmtId="164" fontId="4" fillId="0" borderId="3" xfId="0" applyFont="true" applyBorder="true" applyAlignment="true" applyProtection="true">
      <alignment horizontal="distributed" vertical="center" textRotation="0" wrapText="false" indent="0" shrinkToFit="false"/>
      <protection locked="true" hidden="true"/>
    </xf>
    <xf numFmtId="167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9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7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true">
      <alignment horizontal="distributed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true">
      <alignment horizontal="distributed" vertical="center" textRotation="0" wrapText="false" indent="1" shrinkToFit="false"/>
      <protection locked="true" hidden="tru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255" wrapText="false" indent="0" shrinkToFit="false"/>
      <protection locked="true" hidden="true"/>
    </xf>
    <xf numFmtId="164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distributed" vertical="center" textRotation="0" wrapText="true" indent="1" shrinkToFit="false"/>
      <protection locked="true" hidden="true"/>
    </xf>
    <xf numFmtId="166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true"/>
      <protection locked="false" hidden="true"/>
    </xf>
    <xf numFmtId="164" fontId="11" fillId="0" borderId="5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70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distributed" vertical="center" textRotation="0" wrapText="true" indent="1" shrinkToFit="false"/>
      <protection locked="true" hidden="tru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distributed" vertical="center" textRotation="0" wrapText="false" indent="3" shrinkToFit="false"/>
      <protection locked="true" hidden="true"/>
    </xf>
    <xf numFmtId="164" fontId="16" fillId="0" borderId="0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4" fontId="5" fillId="0" borderId="0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4" fontId="5" fillId="0" borderId="0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4" fillId="0" borderId="0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4" fillId="0" borderId="14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73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0" borderId="5" xfId="0" applyFont="true" applyBorder="true" applyAlignment="true" applyProtection="true">
      <alignment horizontal="distributed" vertical="center" textRotation="0" wrapText="false" indent="1" shrinkToFit="false"/>
      <protection locked="false" hidden="true"/>
    </xf>
    <xf numFmtId="167" fontId="4" fillId="0" borderId="5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73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3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4" fillId="0" borderId="5" xfId="0" applyFont="true" applyBorder="true" applyAlignment="true" applyProtection="true">
      <alignment horizontal="distributed" vertical="center" textRotation="0" wrapText="false" indent="5" shrinkToFit="false"/>
      <protection locked="false" hidden="true"/>
    </xf>
    <xf numFmtId="166" fontId="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40</xdr:col>
      <xdr:colOff>72720</xdr:colOff>
      <xdr:row>0</xdr:row>
      <xdr:rowOff>0</xdr:rowOff>
    </xdr:from>
    <xdr:to>
      <xdr:col>40</xdr:col>
      <xdr:colOff>73080</xdr:colOff>
      <xdr:row>0</xdr:row>
      <xdr:rowOff>0</xdr:rowOff>
    </xdr:to>
    <xdr:sp>
      <xdr:nvSpPr>
        <xdr:cNvPr id="0" name="Line 6"/>
        <xdr:cNvSpPr/>
      </xdr:nvSpPr>
      <xdr:spPr>
        <a:xfrm>
          <a:off x="4854600" y="0"/>
          <a:ext cx="360" cy="0"/>
        </a:xfrm>
        <a:prstGeom prst="line">
          <a:avLst/>
        </a:prstGeom>
        <a:ln w="127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43</xdr:col>
      <xdr:colOff>110880</xdr:colOff>
      <xdr:row>0</xdr:row>
      <xdr:rowOff>0</xdr:rowOff>
    </xdr:from>
    <xdr:to>
      <xdr:col>43</xdr:col>
      <xdr:colOff>111240</xdr:colOff>
      <xdr:row>0</xdr:row>
      <xdr:rowOff>0</xdr:rowOff>
    </xdr:to>
    <xdr:sp>
      <xdr:nvSpPr>
        <xdr:cNvPr id="1" name="Line 7"/>
        <xdr:cNvSpPr/>
      </xdr:nvSpPr>
      <xdr:spPr>
        <a:xfrm>
          <a:off x="5565240" y="0"/>
          <a:ext cx="360" cy="0"/>
        </a:xfrm>
        <a:prstGeom prst="line">
          <a:avLst/>
        </a:prstGeom>
        <a:ln w="127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40</xdr:col>
      <xdr:colOff>63360</xdr:colOff>
      <xdr:row>0</xdr:row>
      <xdr:rowOff>0</xdr:rowOff>
    </xdr:from>
    <xdr:to>
      <xdr:col>40</xdr:col>
      <xdr:colOff>63720</xdr:colOff>
      <xdr:row>0</xdr:row>
      <xdr:rowOff>0</xdr:rowOff>
    </xdr:to>
    <xdr:sp>
      <xdr:nvSpPr>
        <xdr:cNvPr id="2" name="Line 9"/>
        <xdr:cNvSpPr/>
      </xdr:nvSpPr>
      <xdr:spPr>
        <a:xfrm>
          <a:off x="4845240" y="0"/>
          <a:ext cx="360" cy="0"/>
        </a:xfrm>
        <a:prstGeom prst="line">
          <a:avLst/>
        </a:prstGeom>
        <a:ln w="127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43</xdr:col>
      <xdr:colOff>101520</xdr:colOff>
      <xdr:row>0</xdr:row>
      <xdr:rowOff>0</xdr:rowOff>
    </xdr:from>
    <xdr:to>
      <xdr:col>43</xdr:col>
      <xdr:colOff>101880</xdr:colOff>
      <xdr:row>0</xdr:row>
      <xdr:rowOff>0</xdr:rowOff>
    </xdr:to>
    <xdr:sp>
      <xdr:nvSpPr>
        <xdr:cNvPr id="3" name="Line 10"/>
        <xdr:cNvSpPr/>
      </xdr:nvSpPr>
      <xdr:spPr>
        <a:xfrm>
          <a:off x="5555880" y="0"/>
          <a:ext cx="360" cy="0"/>
        </a:xfrm>
        <a:prstGeom prst="line">
          <a:avLst/>
        </a:prstGeom>
        <a:ln w="127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40</xdr:col>
      <xdr:colOff>82440</xdr:colOff>
      <xdr:row>0</xdr:row>
      <xdr:rowOff>0</xdr:rowOff>
    </xdr:from>
    <xdr:to>
      <xdr:col>40</xdr:col>
      <xdr:colOff>82800</xdr:colOff>
      <xdr:row>0</xdr:row>
      <xdr:rowOff>0</xdr:rowOff>
    </xdr:to>
    <xdr:sp>
      <xdr:nvSpPr>
        <xdr:cNvPr id="4" name="Line 22"/>
        <xdr:cNvSpPr/>
      </xdr:nvSpPr>
      <xdr:spPr>
        <a:xfrm>
          <a:off x="4864320" y="0"/>
          <a:ext cx="360" cy="0"/>
        </a:xfrm>
        <a:prstGeom prst="line">
          <a:avLst/>
        </a:prstGeom>
        <a:ln w="127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44</xdr:col>
      <xdr:colOff>6840</xdr:colOff>
      <xdr:row>0</xdr:row>
      <xdr:rowOff>0</xdr:rowOff>
    </xdr:from>
    <xdr:to>
      <xdr:col>44</xdr:col>
      <xdr:colOff>7200</xdr:colOff>
      <xdr:row>0</xdr:row>
      <xdr:rowOff>0</xdr:rowOff>
    </xdr:to>
    <xdr:sp>
      <xdr:nvSpPr>
        <xdr:cNvPr id="5" name="Line 23"/>
        <xdr:cNvSpPr/>
      </xdr:nvSpPr>
      <xdr:spPr>
        <a:xfrm>
          <a:off x="5574960" y="0"/>
          <a:ext cx="360" cy="0"/>
        </a:xfrm>
        <a:prstGeom prst="line">
          <a:avLst/>
        </a:prstGeom>
        <a:ln w="127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C00"/>
    <pageSetUpPr fitToPage="false"/>
  </sheetPr>
  <dimension ref="A1:BS89"/>
  <sheetViews>
    <sheetView showFormulas="false" showGridLines="true" showRowColHeaders="true" showZeros="false" rightToLeft="false" tabSelected="true" showOutlineSymbols="true" defaultGridColor="true" view="pageBreakPreview" topLeftCell="B1" colorId="64" zoomScale="100" zoomScaleNormal="100" zoomScalePageLayoutView="100" workbookViewId="0">
      <selection pane="topLeft" activeCell="L46" activeCellId="0" sqref="L46"/>
    </sheetView>
  </sheetViews>
  <sheetFormatPr defaultColWidth="1.62890625" defaultRowHeight="13.5" zeroHeight="false" outlineLevelRow="0" outlineLevelCol="0"/>
  <cols>
    <col collapsed="false" customWidth="true" hidden="false" outlineLevel="0" max="1" min="1" style="1" width="3"/>
    <col collapsed="false" customWidth="false" hidden="false" outlineLevel="0" max="4" min="2" style="1" width="1.63"/>
    <col collapsed="false" customWidth="true" hidden="false" outlineLevel="0" max="5" min="5" style="1" width="3.5"/>
    <col collapsed="false" customWidth="false" hidden="false" outlineLevel="0" max="31" min="6" style="1" width="1.63"/>
    <col collapsed="false" customWidth="true" hidden="false" outlineLevel="0" max="32" min="32" style="1" width="1.75"/>
    <col collapsed="false" customWidth="false" hidden="false" outlineLevel="0" max="35" min="33" style="1" width="1.63"/>
    <col collapsed="false" customWidth="true" hidden="false" outlineLevel="0" max="36" min="36" style="1" width="1.5"/>
    <col collapsed="false" customWidth="true" hidden="false" outlineLevel="0" max="37" min="37" style="1" width="1.75"/>
    <col collapsed="false" customWidth="false" hidden="false" outlineLevel="0" max="42" min="38" style="1" width="1.63"/>
    <col collapsed="false" customWidth="true" hidden="false" outlineLevel="0" max="43" min="43" style="1" width="6.37"/>
    <col collapsed="false" customWidth="false" hidden="false" outlineLevel="0" max="46" min="44" style="1" width="1.63"/>
    <col collapsed="false" customWidth="true" hidden="false" outlineLevel="0" max="47" min="47" style="1" width="1.75"/>
    <col collapsed="false" customWidth="false" hidden="false" outlineLevel="0" max="49" min="48" style="1" width="1.63"/>
    <col collapsed="false" customWidth="true" hidden="false" outlineLevel="0" max="50" min="50" style="1" width="1.5"/>
    <col collapsed="false" customWidth="true" hidden="false" outlineLevel="0" max="51" min="51" style="1" width="4"/>
    <col collapsed="false" customWidth="false" hidden="false" outlineLevel="0" max="1024" min="52" style="1" width="1.63"/>
  </cols>
  <sheetData>
    <row r="1" customFormat="false" ht="18" hidden="false" customHeight="true" outlineLevel="0" collapsed="false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5"/>
      <c r="AO1" s="5"/>
      <c r="AP1" s="5"/>
      <c r="BA1" s="5"/>
      <c r="BB1" s="5"/>
      <c r="BC1" s="5"/>
      <c r="BD1" s="5"/>
      <c r="BE1" s="5"/>
      <c r="BF1" s="5"/>
      <c r="BG1" s="2"/>
    </row>
    <row r="2" s="6" customFormat="true" ht="21" hidden="false" customHeight="true" outlineLevel="0" collapsed="false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customFormat="false" ht="7.5" hidden="false" customHeight="true" outlineLevel="0" collapsed="false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customFormat="false" ht="14.25" hidden="false" customHeight="true" outlineLevel="0" collapsed="false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customFormat="false" ht="24" hidden="false" customHeight="true" outlineLevel="0" collapsed="false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9" t="s">
        <v>1</v>
      </c>
      <c r="AJ5" s="9"/>
      <c r="AK5" s="9"/>
      <c r="AL5" s="9"/>
      <c r="AM5" s="9"/>
      <c r="AN5" s="9"/>
      <c r="AO5" s="9"/>
      <c r="AP5" s="9"/>
      <c r="AQ5" s="9"/>
      <c r="AR5" s="9"/>
      <c r="AS5" s="10"/>
      <c r="AT5" s="10"/>
      <c r="AU5" s="10"/>
      <c r="AV5" s="10" t="s">
        <v>2</v>
      </c>
      <c r="AW5" s="10"/>
      <c r="AX5" s="10"/>
      <c r="AY5" s="10"/>
      <c r="AZ5" s="10" t="s">
        <v>3</v>
      </c>
      <c r="BA5" s="10"/>
      <c r="BB5" s="11"/>
      <c r="BC5" s="11"/>
      <c r="BD5" s="11"/>
      <c r="BE5" s="12" t="s">
        <v>4</v>
      </c>
      <c r="BF5" s="12"/>
      <c r="BG5" s="2"/>
    </row>
    <row r="6" customFormat="false" ht="4.5" hidden="false" customHeight="true" outlineLevel="0" collapsed="false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customFormat="false" ht="13.5" hidden="false" customHeight="false" outlineLevel="0" collapsed="false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customFormat="false" ht="30" hidden="false" customHeight="true" outlineLevel="0" collapsed="false">
      <c r="B8" s="13" t="s">
        <v>5</v>
      </c>
      <c r="C8" s="13"/>
      <c r="D8" s="13"/>
      <c r="E8" s="13"/>
      <c r="F8" s="13"/>
      <c r="G8" s="13"/>
      <c r="H8" s="13"/>
      <c r="I8" s="13"/>
      <c r="J8" s="14" t="s">
        <v>6</v>
      </c>
      <c r="K8" s="14"/>
      <c r="L8" s="14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4" t="s">
        <v>7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2"/>
    </row>
    <row r="9" customFormat="false" ht="30" hidden="false" customHeight="true" outlineLevel="0" collapsed="false">
      <c r="B9" s="13"/>
      <c r="C9" s="13"/>
      <c r="D9" s="13"/>
      <c r="E9" s="13"/>
      <c r="F9" s="13"/>
      <c r="G9" s="13"/>
      <c r="H9" s="13"/>
      <c r="I9" s="13"/>
      <c r="J9" s="14" t="s">
        <v>8</v>
      </c>
      <c r="K9" s="14"/>
      <c r="L9" s="14"/>
      <c r="M9" s="14"/>
      <c r="N9" s="14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4" t="s">
        <v>9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2"/>
    </row>
    <row r="10" customFormat="false" ht="30" hidden="false" customHeight="true" outlineLevel="0" collapsed="false">
      <c r="B10" s="16" t="s">
        <v>10</v>
      </c>
      <c r="C10" s="16"/>
      <c r="D10" s="16"/>
      <c r="E10" s="16"/>
      <c r="F10" s="16"/>
      <c r="G10" s="16"/>
      <c r="H10" s="16"/>
      <c r="I10" s="16"/>
      <c r="J10" s="14" t="s">
        <v>6</v>
      </c>
      <c r="K10" s="14"/>
      <c r="L10" s="14"/>
      <c r="M10" s="14"/>
      <c r="N10" s="14"/>
      <c r="O10" s="1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4" t="s">
        <v>7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2"/>
    </row>
    <row r="11" customFormat="false" ht="30" hidden="false" customHeight="true" outlineLevel="0" collapsed="false">
      <c r="B11" s="16"/>
      <c r="C11" s="16"/>
      <c r="D11" s="16"/>
      <c r="E11" s="16"/>
      <c r="F11" s="16"/>
      <c r="G11" s="16"/>
      <c r="H11" s="16"/>
      <c r="I11" s="16"/>
      <c r="J11" s="14" t="s">
        <v>8</v>
      </c>
      <c r="K11" s="14"/>
      <c r="L11" s="14"/>
      <c r="M11" s="14"/>
      <c r="N11" s="14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4" t="s">
        <v>9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2"/>
    </row>
    <row r="12" customFormat="false" ht="30" hidden="false" customHeight="true" outlineLevel="0" collapsed="false">
      <c r="B12" s="17" t="s">
        <v>11</v>
      </c>
      <c r="C12" s="17"/>
      <c r="D12" s="17"/>
      <c r="E12" s="17"/>
      <c r="F12" s="17"/>
      <c r="G12" s="17"/>
      <c r="H12" s="17"/>
      <c r="I12" s="17"/>
      <c r="J12" s="14" t="s">
        <v>6</v>
      </c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4" t="s">
        <v>12</v>
      </c>
      <c r="AP12" s="14"/>
      <c r="AQ12" s="14"/>
      <c r="AR12" s="14"/>
      <c r="AS12" s="14"/>
      <c r="AT12" s="14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2"/>
    </row>
    <row r="13" customFormat="false" ht="30" hidden="false" customHeight="true" outlineLevel="0" collapsed="false">
      <c r="B13" s="17"/>
      <c r="C13" s="17"/>
      <c r="D13" s="17"/>
      <c r="E13" s="17"/>
      <c r="F13" s="17"/>
      <c r="G13" s="17"/>
      <c r="H13" s="17"/>
      <c r="I13" s="17"/>
      <c r="J13" s="14" t="s">
        <v>13</v>
      </c>
      <c r="K13" s="14"/>
      <c r="L13" s="14"/>
      <c r="M13" s="14"/>
      <c r="N13" s="14"/>
      <c r="O13" s="14"/>
      <c r="P13" s="19" t="s">
        <v>14</v>
      </c>
      <c r="Q13" s="19"/>
      <c r="R13" s="19"/>
      <c r="S13" s="19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"/>
    </row>
    <row r="14" customFormat="false" ht="30" hidden="false" customHeight="true" outlineLevel="0" collapsed="false">
      <c r="B14" s="17"/>
      <c r="C14" s="17"/>
      <c r="D14" s="17"/>
      <c r="E14" s="17"/>
      <c r="F14" s="17"/>
      <c r="G14" s="17"/>
      <c r="H14" s="17"/>
      <c r="I14" s="17"/>
      <c r="J14" s="21" t="s">
        <v>15</v>
      </c>
      <c r="K14" s="21"/>
      <c r="L14" s="21"/>
      <c r="M14" s="21"/>
      <c r="N14" s="21"/>
      <c r="O14" s="21"/>
      <c r="P14" s="9"/>
      <c r="Q14" s="9"/>
      <c r="R14" s="9"/>
      <c r="S14" s="9"/>
      <c r="T14" s="10"/>
      <c r="U14" s="10"/>
      <c r="V14" s="10"/>
      <c r="W14" s="22" t="s">
        <v>2</v>
      </c>
      <c r="X14" s="22"/>
      <c r="Y14" s="23"/>
      <c r="Z14" s="23"/>
      <c r="AA14" s="22" t="s">
        <v>3</v>
      </c>
      <c r="AB14" s="22"/>
      <c r="AC14" s="23"/>
      <c r="AD14" s="23"/>
      <c r="AE14" s="22" t="s">
        <v>4</v>
      </c>
      <c r="AF14" s="22"/>
      <c r="AG14" s="24"/>
      <c r="AH14" s="25" t="s">
        <v>16</v>
      </c>
      <c r="AI14" s="25"/>
      <c r="AJ14" s="25"/>
      <c r="AK14" s="25"/>
      <c r="AL14" s="25"/>
      <c r="AM14" s="25"/>
      <c r="AN14" s="26"/>
      <c r="AO14" s="26"/>
      <c r="AP14" s="26"/>
      <c r="AQ14" s="26"/>
      <c r="AR14" s="10"/>
      <c r="AS14" s="10"/>
      <c r="AT14" s="10"/>
      <c r="AU14" s="27" t="s">
        <v>2</v>
      </c>
      <c r="AV14" s="27"/>
      <c r="AW14" s="23"/>
      <c r="AX14" s="23"/>
      <c r="AY14" s="27" t="s">
        <v>3</v>
      </c>
      <c r="AZ14" s="23"/>
      <c r="BA14" s="23"/>
      <c r="BB14" s="10" t="s">
        <v>4</v>
      </c>
      <c r="BC14" s="10"/>
      <c r="BD14" s="12"/>
      <c r="BE14" s="12"/>
      <c r="BF14" s="12"/>
      <c r="BG14" s="2"/>
    </row>
    <row r="15" customFormat="false" ht="17.25" hidden="false" customHeight="false" outlineLevel="0" collapsed="false">
      <c r="B15" s="28"/>
      <c r="C15" s="28"/>
      <c r="D15" s="28"/>
      <c r="E15" s="28"/>
      <c r="F15" s="28"/>
      <c r="G15" s="28"/>
      <c r="H15" s="28"/>
      <c r="I15" s="28"/>
      <c r="J15" s="5"/>
      <c r="K15" s="5"/>
      <c r="L15" s="5"/>
      <c r="M15" s="5"/>
      <c r="N15" s="5"/>
      <c r="O15" s="5"/>
      <c r="P15" s="29"/>
      <c r="Q15" s="29"/>
      <c r="R15" s="30"/>
      <c r="S15" s="30"/>
      <c r="T15" s="30"/>
      <c r="U15" s="31"/>
      <c r="V15" s="31"/>
      <c r="W15" s="30"/>
      <c r="X15" s="30"/>
      <c r="Y15" s="31"/>
      <c r="Z15" s="31"/>
      <c r="AA15" s="30"/>
      <c r="AB15" s="30"/>
      <c r="AC15" s="31"/>
      <c r="AD15" s="31"/>
      <c r="AE15" s="30"/>
      <c r="AF15" s="30"/>
      <c r="AG15" s="29"/>
      <c r="AH15" s="5"/>
      <c r="AI15" s="5"/>
      <c r="AJ15" s="5"/>
      <c r="AK15" s="5"/>
      <c r="AL15" s="5"/>
      <c r="AM15" s="5"/>
      <c r="AN15" s="29"/>
      <c r="AO15" s="29"/>
      <c r="AP15" s="29"/>
      <c r="AQ15" s="32"/>
      <c r="AR15" s="32"/>
      <c r="AS15" s="31"/>
      <c r="AT15" s="31"/>
      <c r="AU15" s="5"/>
      <c r="AV15" s="5"/>
      <c r="AW15" s="31"/>
      <c r="AX15" s="31"/>
      <c r="AY15" s="5"/>
      <c r="AZ15" s="31"/>
      <c r="BA15" s="31"/>
      <c r="BB15" s="5"/>
      <c r="BC15" s="5"/>
      <c r="BD15" s="29"/>
      <c r="BE15" s="29"/>
      <c r="BF15" s="29"/>
      <c r="BG15" s="2"/>
    </row>
    <row r="16" customFormat="false" ht="20.1" hidden="false" customHeight="true" outlineLevel="0" collapsed="false">
      <c r="B16" s="30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"/>
    </row>
    <row r="17" customFormat="false" ht="30.75" hidden="false" customHeight="true" outlineLevel="0" collapsed="false">
      <c r="B17" s="33" t="s">
        <v>18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4" t="s">
        <v>19</v>
      </c>
      <c r="Q17" s="1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 t="s">
        <v>20</v>
      </c>
      <c r="AD17" s="35"/>
      <c r="AE17" s="35"/>
      <c r="AF17" s="36"/>
      <c r="AG17" s="37"/>
      <c r="AH17" s="37"/>
      <c r="AI17" s="37"/>
      <c r="AJ17" s="37"/>
      <c r="AK17" s="37"/>
      <c r="AL17" s="37"/>
      <c r="AM17" s="37"/>
      <c r="AN17" s="37"/>
      <c r="AO17" s="5"/>
      <c r="AP17" s="5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9"/>
      <c r="BF17" s="39"/>
      <c r="BG17" s="2"/>
    </row>
    <row r="18" customFormat="false" ht="15.75" hidden="false" customHeight="true" outlineLevel="0" collapsed="false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5"/>
      <c r="Q18" s="5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"/>
      <c r="AD18" s="3"/>
      <c r="AE18" s="3"/>
      <c r="AF18" s="41"/>
      <c r="AG18" s="41"/>
      <c r="AH18" s="41"/>
      <c r="AI18" s="41"/>
      <c r="AJ18" s="41"/>
      <c r="AK18" s="41"/>
      <c r="AL18" s="41"/>
      <c r="AM18" s="41"/>
      <c r="AN18" s="41"/>
      <c r="AO18" s="5"/>
      <c r="AP18" s="5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"/>
      <c r="BE18" s="3"/>
      <c r="BF18" s="3"/>
      <c r="BG18" s="2"/>
    </row>
    <row r="19" s="6" customFormat="true" ht="24.95" hidden="false" customHeight="true" outlineLevel="0" collapsed="false">
      <c r="B19" s="30" t="s">
        <v>21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customFormat="false" ht="15" hidden="false" customHeight="true" outlineLevel="0" collapsed="false">
      <c r="B20" s="45" t="s">
        <v>22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14" t="s">
        <v>23</v>
      </c>
      <c r="Q20" s="14"/>
      <c r="R20" s="46"/>
      <c r="S20" s="47" t="s">
        <v>24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2"/>
    </row>
    <row r="21" customFormat="false" ht="63.75" hidden="false" customHeight="true" outlineLevel="0" collapsed="false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4"/>
      <c r="Q21" s="14"/>
      <c r="R21" s="49"/>
      <c r="S21" s="50" t="s">
        <v>25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2"/>
    </row>
    <row r="22" customFormat="false" ht="13.5" hidden="false" customHeight="false" outlineLevel="0" collapsed="false">
      <c r="B22" s="3"/>
      <c r="C22" s="3"/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5"/>
      <c r="P22" s="5"/>
      <c r="Q22" s="5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3"/>
      <c r="AD22" s="3"/>
      <c r="AE22" s="3"/>
      <c r="AF22" s="2"/>
    </row>
    <row r="23" s="6" customFormat="true" ht="24.95" hidden="false" customHeight="true" outlineLevel="0" collapsed="false">
      <c r="B23" s="2" t="s">
        <v>26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</row>
    <row r="24" customFormat="false" ht="21.75" hidden="false" customHeight="true" outlineLevel="0" collapsed="false">
      <c r="B24" s="53" t="s">
        <v>27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4" t="s">
        <v>28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"/>
      <c r="BE24" s="3"/>
      <c r="BF24" s="3"/>
      <c r="BG24" s="2"/>
      <c r="BH24" s="2"/>
    </row>
    <row r="25" customFormat="false" ht="22.5" hidden="false" customHeight="true" outlineLevel="0" collapsed="false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 t="s">
        <v>29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2"/>
      <c r="BH25" s="2"/>
    </row>
    <row r="26" customFormat="false" ht="16.5" hidden="false" customHeight="true" outlineLevel="0" collapsed="false">
      <c r="B26" s="2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30"/>
      <c r="AE26" s="2"/>
      <c r="AF26" s="2"/>
      <c r="AG26" s="2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2"/>
      <c r="BH26" s="2"/>
    </row>
    <row r="27" s="6" customFormat="true" ht="27" hidden="false" customHeight="true" outlineLevel="0" collapsed="false">
      <c r="B27" s="57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59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</row>
    <row r="28" customFormat="false" ht="24.95" hidden="false" customHeight="true" outlineLevel="0" collapsed="false">
      <c r="B28" s="30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9"/>
      <c r="AJ28" s="29"/>
      <c r="AK28" s="29"/>
      <c r="AL28" s="29"/>
      <c r="AM28" s="29"/>
      <c r="AN28" s="29"/>
      <c r="AO28" s="29"/>
      <c r="AP28" s="29"/>
      <c r="AQ28" s="29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customFormat="false" ht="36" hidden="false" customHeight="true" outlineLevel="0" collapsed="false">
      <c r="B29" s="60" t="s">
        <v>32</v>
      </c>
      <c r="C29" s="60"/>
      <c r="D29" s="60"/>
      <c r="E29" s="60"/>
      <c r="F29" s="60"/>
      <c r="G29" s="60"/>
      <c r="H29" s="60"/>
      <c r="I29" s="60"/>
      <c r="J29" s="60"/>
      <c r="K29" s="60" t="s">
        <v>33</v>
      </c>
      <c r="L29" s="60"/>
      <c r="M29" s="60"/>
      <c r="N29" s="60"/>
      <c r="O29" s="60"/>
      <c r="P29" s="60"/>
      <c r="Q29" s="60"/>
      <c r="R29" s="60"/>
      <c r="S29" s="60"/>
      <c r="T29" s="60"/>
      <c r="U29" s="61" t="s">
        <v>34</v>
      </c>
      <c r="V29" s="61"/>
      <c r="W29" s="61"/>
      <c r="X29" s="61"/>
      <c r="Y29" s="61"/>
      <c r="Z29" s="61"/>
      <c r="AA29" s="61"/>
      <c r="AB29" s="62" t="s">
        <v>35</v>
      </c>
      <c r="AC29" s="62"/>
      <c r="AD29" s="62"/>
      <c r="AE29" s="62"/>
      <c r="AF29" s="62"/>
      <c r="AG29" s="62"/>
      <c r="AH29" s="62"/>
      <c r="AI29" s="63" t="s">
        <v>36</v>
      </c>
      <c r="AJ29" s="63"/>
      <c r="AK29" s="63"/>
      <c r="AL29" s="63"/>
      <c r="AM29" s="63"/>
      <c r="AN29" s="63"/>
      <c r="AO29" s="63"/>
      <c r="AP29" s="60" t="s">
        <v>37</v>
      </c>
      <c r="AQ29" s="60"/>
      <c r="AR29" s="60"/>
      <c r="AS29" s="60"/>
      <c r="AT29" s="60" t="s">
        <v>38</v>
      </c>
      <c r="AU29" s="60"/>
      <c r="AV29" s="60"/>
      <c r="AW29" s="60"/>
      <c r="AX29" s="60"/>
      <c r="AY29" s="60"/>
      <c r="AZ29" s="60" t="s">
        <v>39</v>
      </c>
      <c r="BA29" s="60"/>
      <c r="BB29" s="60"/>
      <c r="BC29" s="60"/>
      <c r="BD29" s="60"/>
      <c r="BE29" s="60"/>
      <c r="BF29" s="60"/>
    </row>
    <row r="30" customFormat="false" ht="30.75" hidden="false" customHeight="true" outlineLevel="0" collapsed="false">
      <c r="B30" s="60" t="s">
        <v>40</v>
      </c>
      <c r="C30" s="60"/>
      <c r="D30" s="60"/>
      <c r="E30" s="60"/>
      <c r="F30" s="60"/>
      <c r="G30" s="60"/>
      <c r="H30" s="60"/>
      <c r="I30" s="60"/>
      <c r="J30" s="60"/>
      <c r="K30" s="60" t="s">
        <v>41</v>
      </c>
      <c r="L30" s="60"/>
      <c r="M30" s="60"/>
      <c r="N30" s="60"/>
      <c r="O30" s="60"/>
      <c r="P30" s="60"/>
      <c r="Q30" s="60"/>
      <c r="R30" s="60"/>
      <c r="S30" s="60"/>
      <c r="T30" s="60"/>
      <c r="U30" s="64" t="n">
        <v>0.5</v>
      </c>
      <c r="V30" s="64"/>
      <c r="W30" s="64"/>
      <c r="X30" s="64"/>
      <c r="Y30" s="64"/>
      <c r="Z30" s="64"/>
      <c r="AA30" s="64"/>
      <c r="AB30" s="64" t="n">
        <v>0.5</v>
      </c>
      <c r="AC30" s="64"/>
      <c r="AD30" s="64"/>
      <c r="AE30" s="64"/>
      <c r="AF30" s="64"/>
      <c r="AG30" s="64"/>
      <c r="AH30" s="64"/>
      <c r="AI30" s="64" t="n">
        <v>0.55</v>
      </c>
      <c r="AJ30" s="64"/>
      <c r="AK30" s="64"/>
      <c r="AL30" s="64"/>
      <c r="AM30" s="64"/>
      <c r="AN30" s="64"/>
      <c r="AO30" s="64"/>
      <c r="AP30" s="64" t="n">
        <v>0.55</v>
      </c>
      <c r="AQ30" s="64"/>
      <c r="AR30" s="64"/>
      <c r="AS30" s="64"/>
      <c r="AT30" s="64" t="n">
        <v>0.6</v>
      </c>
      <c r="AU30" s="64"/>
      <c r="AV30" s="64"/>
      <c r="AW30" s="64"/>
      <c r="AX30" s="64"/>
      <c r="AY30" s="64"/>
      <c r="AZ30" s="64" t="n">
        <v>0.55</v>
      </c>
      <c r="BA30" s="64"/>
      <c r="BB30" s="64"/>
      <c r="BC30" s="64"/>
      <c r="BD30" s="64"/>
      <c r="BE30" s="64"/>
      <c r="BF30" s="64"/>
    </row>
    <row r="31" customFormat="false" ht="30" hidden="false" customHeight="true" outlineLevel="0" collapsed="false">
      <c r="B31" s="60"/>
      <c r="C31" s="60"/>
      <c r="D31" s="60"/>
      <c r="E31" s="60"/>
      <c r="F31" s="60"/>
      <c r="G31" s="60"/>
      <c r="H31" s="60"/>
      <c r="I31" s="60"/>
      <c r="J31" s="60"/>
      <c r="K31" s="60" t="s">
        <v>33</v>
      </c>
      <c r="L31" s="60"/>
      <c r="M31" s="60"/>
      <c r="N31" s="60"/>
      <c r="O31" s="60"/>
      <c r="P31" s="60"/>
      <c r="Q31" s="60"/>
      <c r="R31" s="60"/>
      <c r="S31" s="60"/>
      <c r="T31" s="60"/>
      <c r="U31" s="60" t="s">
        <v>42</v>
      </c>
      <c r="V31" s="60"/>
      <c r="W31" s="60"/>
      <c r="X31" s="60"/>
      <c r="Y31" s="60"/>
      <c r="Z31" s="60"/>
      <c r="AA31" s="60"/>
      <c r="AB31" s="60" t="s">
        <v>43</v>
      </c>
      <c r="AC31" s="60"/>
      <c r="AD31" s="60"/>
      <c r="AE31" s="60"/>
      <c r="AF31" s="60"/>
      <c r="AG31" s="60"/>
      <c r="AH31" s="60"/>
      <c r="AI31" s="60" t="s">
        <v>44</v>
      </c>
      <c r="AJ31" s="60"/>
      <c r="AK31" s="60"/>
      <c r="AL31" s="60"/>
      <c r="AM31" s="60"/>
      <c r="AN31" s="60"/>
      <c r="AO31" s="60"/>
      <c r="AP31" s="60" t="s">
        <v>45</v>
      </c>
      <c r="AQ31" s="60"/>
      <c r="AR31" s="60"/>
      <c r="AS31" s="60"/>
      <c r="AT31" s="60"/>
      <c r="AU31" s="60"/>
      <c r="AV31" s="60"/>
      <c r="AW31" s="60"/>
      <c r="AX31" s="60"/>
      <c r="AY31" s="60"/>
      <c r="AZ31" s="60" t="s">
        <v>46</v>
      </c>
      <c r="BA31" s="60"/>
      <c r="BB31" s="60"/>
      <c r="BC31" s="60"/>
      <c r="BD31" s="60"/>
      <c r="BE31" s="60"/>
      <c r="BF31" s="60"/>
    </row>
    <row r="32" customFormat="false" ht="30" hidden="false" customHeight="true" outlineLevel="0" collapsed="false">
      <c r="B32" s="60"/>
      <c r="C32" s="60"/>
      <c r="D32" s="60"/>
      <c r="E32" s="60"/>
      <c r="F32" s="60"/>
      <c r="G32" s="60"/>
      <c r="H32" s="60"/>
      <c r="I32" s="60"/>
      <c r="J32" s="60"/>
      <c r="K32" s="60" t="s">
        <v>41</v>
      </c>
      <c r="L32" s="60"/>
      <c r="M32" s="60"/>
      <c r="N32" s="60"/>
      <c r="O32" s="60"/>
      <c r="P32" s="60"/>
      <c r="Q32" s="60"/>
      <c r="R32" s="60"/>
      <c r="S32" s="60"/>
      <c r="T32" s="60"/>
      <c r="U32" s="64" t="n">
        <v>0.55</v>
      </c>
      <c r="V32" s="64"/>
      <c r="W32" s="64"/>
      <c r="X32" s="64"/>
      <c r="Y32" s="64"/>
      <c r="Z32" s="64"/>
      <c r="AA32" s="64"/>
      <c r="AB32" s="65" t="n">
        <v>0.45</v>
      </c>
      <c r="AC32" s="65"/>
      <c r="AD32" s="65"/>
      <c r="AE32" s="65"/>
      <c r="AF32" s="65"/>
      <c r="AG32" s="65"/>
      <c r="AH32" s="65"/>
      <c r="AI32" s="65" t="n">
        <v>0.55</v>
      </c>
      <c r="AJ32" s="65"/>
      <c r="AK32" s="65"/>
      <c r="AL32" s="65"/>
      <c r="AM32" s="65"/>
      <c r="AN32" s="65"/>
      <c r="AO32" s="65"/>
      <c r="AP32" s="64" t="n">
        <v>0.4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0" t="n">
        <v>7</v>
      </c>
      <c r="BA32" s="60"/>
      <c r="BB32" s="60"/>
      <c r="BC32" s="60"/>
      <c r="BD32" s="60"/>
      <c r="BE32" s="60"/>
      <c r="BF32" s="60"/>
    </row>
    <row r="33" customFormat="false" ht="15.75" hidden="false" customHeight="true" outlineLevel="0" collapsed="false"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6"/>
      <c r="U33" s="68"/>
      <c r="V33" s="69"/>
      <c r="W33" s="69"/>
      <c r="X33" s="69"/>
      <c r="Y33" s="69"/>
      <c r="Z33" s="69"/>
      <c r="AA33" s="69"/>
      <c r="AB33" s="70"/>
      <c r="AC33" s="70"/>
      <c r="AD33" s="70"/>
      <c r="AE33" s="70"/>
      <c r="AF33" s="70"/>
      <c r="AG33" s="70"/>
      <c r="AH33" s="70"/>
      <c r="AI33" s="71"/>
      <c r="AJ33" s="71"/>
      <c r="AK33" s="71"/>
      <c r="AL33" s="71"/>
      <c r="AM33" s="71"/>
      <c r="AN33" s="71"/>
      <c r="AO33" s="71"/>
      <c r="AP33" s="68"/>
      <c r="AQ33" s="68"/>
      <c r="AR33" s="68"/>
      <c r="AS33" s="68"/>
      <c r="AT33" s="68"/>
      <c r="AU33" s="68"/>
      <c r="AV33" s="68"/>
      <c r="AW33" s="68"/>
      <c r="AX33" s="68"/>
      <c r="AY33" s="72"/>
      <c r="AZ33" s="67"/>
      <c r="BA33" s="67"/>
      <c r="BB33" s="67"/>
      <c r="BC33" s="67"/>
      <c r="BD33" s="67"/>
      <c r="BE33" s="67"/>
      <c r="BF33" s="67"/>
    </row>
    <row r="34" customFormat="false" ht="24.75" hidden="false" customHeight="true" outlineLevel="0" collapsed="false">
      <c r="B34" s="30" t="s">
        <v>47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73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2"/>
    </row>
    <row r="35" customFormat="false" ht="13.5" hidden="false" customHeight="false" outlineLevel="0" collapsed="false">
      <c r="B35" s="75" t="s">
        <v>48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 t="s">
        <v>49</v>
      </c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 t="s">
        <v>50</v>
      </c>
      <c r="AO35" s="76"/>
      <c r="AP35" s="76"/>
      <c r="AQ35" s="76"/>
      <c r="AR35" s="76"/>
      <c r="AS35" s="76"/>
      <c r="AT35" s="76"/>
      <c r="AU35" s="76" t="s">
        <v>51</v>
      </c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2"/>
      <c r="BH35" s="2"/>
    </row>
    <row r="36" customFormat="false" ht="13.5" hidden="false" customHeight="false" outlineLevel="0" collapsed="false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7" t="s">
        <v>52</v>
      </c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 t="s">
        <v>53</v>
      </c>
      <c r="AO36" s="77"/>
      <c r="AP36" s="77"/>
      <c r="AQ36" s="77"/>
      <c r="AR36" s="77"/>
      <c r="AS36" s="77"/>
      <c r="AT36" s="77"/>
      <c r="AU36" s="77" t="s">
        <v>53</v>
      </c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2"/>
      <c r="BH36" s="2"/>
    </row>
    <row r="37" customFormat="false" ht="13.5" hidden="false" customHeight="false" outlineLevel="0" collapsed="false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8" t="s">
        <v>54</v>
      </c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 t="s">
        <v>55</v>
      </c>
      <c r="AO37" s="78"/>
      <c r="AP37" s="78"/>
      <c r="AQ37" s="78"/>
      <c r="AR37" s="78"/>
      <c r="AS37" s="78"/>
      <c r="AT37" s="78"/>
      <c r="AU37" s="78" t="s">
        <v>56</v>
      </c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2"/>
      <c r="BH37" s="2"/>
    </row>
    <row r="38" customFormat="false" ht="20.25" hidden="false" customHeight="true" outlineLevel="0" collapsed="false">
      <c r="B38" s="79" t="s">
        <v>57</v>
      </c>
      <c r="C38" s="79"/>
      <c r="D38" s="79"/>
      <c r="E38" s="79"/>
      <c r="F38" s="80" t="s">
        <v>58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 t="s">
        <v>59</v>
      </c>
      <c r="AD38" s="81"/>
      <c r="AE38" s="81"/>
      <c r="AF38" s="81"/>
      <c r="AG38" s="81"/>
      <c r="AH38" s="82" t="n">
        <v>0.9</v>
      </c>
      <c r="AI38" s="82"/>
      <c r="AJ38" s="82"/>
      <c r="AK38" s="82"/>
      <c r="AL38" s="82"/>
      <c r="AM38" s="82"/>
      <c r="AN38" s="83" t="s">
        <v>60</v>
      </c>
      <c r="AO38" s="83"/>
      <c r="AP38" s="83"/>
      <c r="AQ38" s="84"/>
      <c r="AR38" s="84"/>
      <c r="AS38" s="84"/>
      <c r="AT38" s="84"/>
      <c r="AU38" s="85" t="n">
        <f aca="false">ROUNDDOWN(AH38*AQ38,1)</f>
        <v>0</v>
      </c>
      <c r="AV38" s="85"/>
      <c r="AW38" s="85"/>
      <c r="AX38" s="85"/>
      <c r="AY38" s="85"/>
      <c r="AZ38" s="85"/>
      <c r="BA38" s="85"/>
      <c r="BB38" s="14" t="s">
        <v>20</v>
      </c>
      <c r="BC38" s="14"/>
      <c r="BD38" s="14"/>
      <c r="BE38" s="14"/>
      <c r="BF38" s="14"/>
      <c r="BG38" s="2"/>
      <c r="BH38" s="2"/>
    </row>
    <row r="39" customFormat="false" ht="20.25" hidden="false" customHeight="true" outlineLevel="0" collapsed="false">
      <c r="B39" s="86" t="s">
        <v>61</v>
      </c>
      <c r="C39" s="86"/>
      <c r="D39" s="86"/>
      <c r="E39" s="86"/>
      <c r="F39" s="87" t="s">
        <v>62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1" t="s">
        <v>63</v>
      </c>
      <c r="AD39" s="81"/>
      <c r="AE39" s="81"/>
      <c r="AF39" s="81"/>
      <c r="AG39" s="81"/>
      <c r="AH39" s="82" t="n">
        <v>0.7</v>
      </c>
      <c r="AI39" s="82"/>
      <c r="AJ39" s="82"/>
      <c r="AK39" s="82"/>
      <c r="AL39" s="82"/>
      <c r="AM39" s="82"/>
      <c r="AN39" s="88" t="s">
        <v>64</v>
      </c>
      <c r="AO39" s="88"/>
      <c r="AP39" s="88"/>
      <c r="AQ39" s="89"/>
      <c r="AR39" s="89"/>
      <c r="AS39" s="89"/>
      <c r="AT39" s="89"/>
      <c r="AU39" s="85" t="n">
        <f aca="false">ROUNDDOWN(AH39*AQ39,1)</f>
        <v>0</v>
      </c>
      <c r="AV39" s="85"/>
      <c r="AW39" s="85"/>
      <c r="AX39" s="85"/>
      <c r="AY39" s="85"/>
      <c r="AZ39" s="85"/>
      <c r="BA39" s="85"/>
      <c r="BB39" s="14"/>
      <c r="BC39" s="14"/>
      <c r="BD39" s="14"/>
      <c r="BE39" s="14"/>
      <c r="BF39" s="14"/>
      <c r="BG39" s="2"/>
      <c r="BH39" s="2"/>
    </row>
    <row r="40" customFormat="false" ht="20.25" hidden="false" customHeight="true" outlineLevel="0" collapsed="false">
      <c r="B40" s="90" t="s">
        <v>65</v>
      </c>
      <c r="C40" s="90"/>
      <c r="D40" s="90"/>
      <c r="E40" s="90"/>
      <c r="F40" s="87" t="s">
        <v>66</v>
      </c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1" t="s">
        <v>67</v>
      </c>
      <c r="AD40" s="81"/>
      <c r="AE40" s="81"/>
      <c r="AF40" s="81"/>
      <c r="AG40" s="81"/>
      <c r="AH40" s="82" t="n">
        <v>0.25</v>
      </c>
      <c r="AI40" s="82"/>
      <c r="AJ40" s="82"/>
      <c r="AK40" s="82"/>
      <c r="AL40" s="82"/>
      <c r="AM40" s="82"/>
      <c r="AN40" s="88" t="s">
        <v>68</v>
      </c>
      <c r="AO40" s="88"/>
      <c r="AP40" s="88"/>
      <c r="AQ40" s="89"/>
      <c r="AR40" s="89"/>
      <c r="AS40" s="89"/>
      <c r="AT40" s="89"/>
      <c r="AU40" s="85" t="n">
        <f aca="false">ROUNDDOWN(AH40*AQ40,1)</f>
        <v>0</v>
      </c>
      <c r="AV40" s="85"/>
      <c r="AW40" s="85"/>
      <c r="AX40" s="85"/>
      <c r="AY40" s="85"/>
      <c r="AZ40" s="85"/>
      <c r="BA40" s="85"/>
      <c r="BB40" s="14"/>
      <c r="BC40" s="14"/>
      <c r="BD40" s="14"/>
      <c r="BE40" s="14"/>
      <c r="BF40" s="14"/>
      <c r="BG40" s="2"/>
      <c r="BH40" s="2"/>
    </row>
    <row r="41" customFormat="false" ht="20.25" hidden="false" customHeight="true" outlineLevel="0" collapsed="false">
      <c r="B41" s="90"/>
      <c r="C41" s="90"/>
      <c r="D41" s="90"/>
      <c r="E41" s="90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1" t="s">
        <v>69</v>
      </c>
      <c r="AD41" s="81"/>
      <c r="AE41" s="81"/>
      <c r="AF41" s="81"/>
      <c r="AG41" s="81"/>
      <c r="AH41" s="91"/>
      <c r="AI41" s="91"/>
      <c r="AJ41" s="91"/>
      <c r="AK41" s="91"/>
      <c r="AL41" s="91"/>
      <c r="AM41" s="91"/>
      <c r="AN41" s="88" t="s">
        <v>70</v>
      </c>
      <c r="AO41" s="88"/>
      <c r="AP41" s="88"/>
      <c r="AQ41" s="92"/>
      <c r="AR41" s="92"/>
      <c r="AS41" s="92"/>
      <c r="AT41" s="92"/>
      <c r="AU41" s="85" t="n">
        <f aca="false">ROUNDDOWN(AH41*AQ41,1)</f>
        <v>0</v>
      </c>
      <c r="AV41" s="85"/>
      <c r="AW41" s="85"/>
      <c r="AX41" s="85"/>
      <c r="AY41" s="85"/>
      <c r="AZ41" s="85"/>
      <c r="BA41" s="85"/>
      <c r="BB41" s="14"/>
      <c r="BC41" s="14"/>
      <c r="BD41" s="14"/>
      <c r="BE41" s="14"/>
      <c r="BF41" s="14"/>
      <c r="BG41" s="2"/>
      <c r="BH41" s="2"/>
    </row>
    <row r="42" customFormat="false" ht="20.25" hidden="false" customHeight="true" outlineLevel="0" collapsed="false">
      <c r="B42" s="14" t="s">
        <v>71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 t="s">
        <v>72</v>
      </c>
      <c r="AT42" s="14"/>
      <c r="AU42" s="85" t="n">
        <f aca="false">SUM(AU38:BA41)</f>
        <v>0</v>
      </c>
      <c r="AV42" s="85"/>
      <c r="AW42" s="85"/>
      <c r="AX42" s="85"/>
      <c r="AY42" s="85"/>
      <c r="AZ42" s="85"/>
      <c r="BA42" s="85"/>
      <c r="BB42" s="14" t="s">
        <v>20</v>
      </c>
      <c r="BC42" s="14"/>
      <c r="BD42" s="14"/>
      <c r="BE42" s="14"/>
      <c r="BF42" s="14"/>
      <c r="BG42" s="2"/>
      <c r="BH42" s="2"/>
    </row>
    <row r="43" customFormat="false" ht="13.5" hidden="false" customHeight="true" outlineLevel="0" collapsed="false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73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2"/>
    </row>
    <row r="44" customFormat="false" ht="13.5" hidden="false" customHeight="true" outlineLevel="0" collapsed="false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73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"/>
    </row>
    <row r="45" customFormat="false" ht="13.5" hidden="false" customHeight="true" outlineLevel="0" collapsed="false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73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"/>
    </row>
    <row r="46" s="6" customFormat="true" ht="24.95" hidden="false" customHeight="true" outlineLevel="0" collapsed="false">
      <c r="B46" s="30" t="s">
        <v>73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3"/>
      <c r="AJ46" s="43"/>
      <c r="AK46" s="43"/>
      <c r="AL46" s="43"/>
      <c r="AM46" s="43"/>
      <c r="AN46" s="43"/>
      <c r="AO46" s="43"/>
      <c r="AP46" s="43"/>
      <c r="AQ46" s="43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</row>
    <row r="47" customFormat="false" ht="27" hidden="false" customHeight="true" outlineLevel="0" collapsed="false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 t="s">
        <v>74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 t="s">
        <v>75</v>
      </c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2"/>
    </row>
    <row r="48" customFormat="false" ht="30" hidden="false" customHeight="true" outlineLevel="0" collapsed="false">
      <c r="B48" s="93" t="s">
        <v>76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14" t="s">
        <v>77</v>
      </c>
      <c r="T48" s="14"/>
      <c r="U48" s="14"/>
      <c r="V48" s="14"/>
      <c r="W48" s="14"/>
      <c r="X48" s="14"/>
      <c r="Y48" s="14"/>
      <c r="Z48" s="14"/>
      <c r="AA48" s="1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5" t="s">
        <v>78</v>
      </c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2"/>
    </row>
    <row r="49" customFormat="false" ht="30" hidden="false" customHeight="true" outlineLevel="0" collapsed="false">
      <c r="B49" s="96" t="s">
        <v>79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35" t="s">
        <v>80</v>
      </c>
      <c r="T49" s="35"/>
      <c r="U49" s="35"/>
      <c r="V49" s="35"/>
      <c r="W49" s="35"/>
      <c r="X49" s="35"/>
      <c r="Y49" s="35"/>
      <c r="Z49" s="35"/>
      <c r="AA49" s="35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35" t="s">
        <v>52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2"/>
    </row>
    <row r="50" customFormat="false" ht="18" hidden="false" customHeight="true" outlineLevel="0" collapsed="false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3"/>
      <c r="AH50" s="3"/>
      <c r="AI50" s="3"/>
      <c r="AJ50" s="3"/>
      <c r="AK50" s="3"/>
      <c r="AL50" s="3"/>
      <c r="AM50" s="3"/>
      <c r="AN50" s="5"/>
      <c r="AO50" s="5"/>
      <c r="AP50" s="5"/>
      <c r="BA50" s="5"/>
      <c r="BB50" s="5"/>
      <c r="BC50" s="5"/>
      <c r="BD50" s="5"/>
      <c r="BE50" s="5"/>
      <c r="BF50" s="5"/>
      <c r="BG50" s="2"/>
    </row>
    <row r="51" customFormat="false" ht="18" hidden="false" customHeight="true" outlineLevel="0" collapsed="false">
      <c r="B51" s="30" t="s">
        <v>81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5"/>
      <c r="Y51" s="3"/>
      <c r="Z51" s="3"/>
      <c r="AA51" s="3"/>
      <c r="AB51" s="3"/>
      <c r="AC51" s="3"/>
      <c r="AD51" s="3"/>
      <c r="AE51" s="3"/>
      <c r="AF51" s="4"/>
      <c r="AG51" s="3"/>
      <c r="AH51" s="3"/>
      <c r="AI51" s="3"/>
      <c r="AJ51" s="3"/>
      <c r="AK51" s="3"/>
      <c r="AL51" s="3"/>
      <c r="AM51" s="3"/>
      <c r="AN51" s="5"/>
      <c r="AO51" s="5"/>
      <c r="AP51" s="5"/>
      <c r="BA51" s="5"/>
      <c r="BB51" s="5"/>
      <c r="BC51" s="5"/>
      <c r="BD51" s="5"/>
      <c r="BE51" s="5"/>
      <c r="BF51" s="5"/>
      <c r="BG51" s="2"/>
    </row>
    <row r="52" customFormat="false" ht="27" hidden="false" customHeight="true" outlineLevel="0" collapsed="false">
      <c r="A52" s="1" t="s">
        <v>55</v>
      </c>
      <c r="B52" s="9" t="s">
        <v>82</v>
      </c>
      <c r="C52" s="9"/>
      <c r="D52" s="9"/>
      <c r="E52" s="10" t="s">
        <v>83</v>
      </c>
      <c r="F52" s="10" t="s">
        <v>84</v>
      </c>
      <c r="G52" s="10"/>
      <c r="H52" s="10" t="s">
        <v>85</v>
      </c>
      <c r="I52" s="10"/>
      <c r="J52" s="10" t="s">
        <v>86</v>
      </c>
      <c r="K52" s="98" t="n">
        <v>0.053</v>
      </c>
      <c r="L52" s="98"/>
      <c r="M52" s="98"/>
      <c r="N52" s="10" t="s">
        <v>87</v>
      </c>
      <c r="O52" s="10" t="s">
        <v>84</v>
      </c>
      <c r="P52" s="10"/>
      <c r="Q52" s="10" t="s">
        <v>86</v>
      </c>
      <c r="R52" s="10" t="s">
        <v>88</v>
      </c>
      <c r="S52" s="10"/>
      <c r="T52" s="10" t="s">
        <v>89</v>
      </c>
      <c r="U52" s="99" t="s">
        <v>77</v>
      </c>
      <c r="V52" s="99"/>
      <c r="W52" s="99"/>
      <c r="X52" s="10" t="s">
        <v>87</v>
      </c>
      <c r="Y52" s="10" t="s">
        <v>90</v>
      </c>
      <c r="Z52" s="10"/>
      <c r="AA52" s="10"/>
      <c r="AB52" s="100" t="n">
        <f aca="false">R17</f>
        <v>0</v>
      </c>
      <c r="AC52" s="100"/>
      <c r="AD52" s="100"/>
      <c r="AE52" s="100"/>
      <c r="AF52" s="100"/>
      <c r="AG52" s="100"/>
      <c r="AH52" s="10" t="s">
        <v>84</v>
      </c>
      <c r="AI52" s="10"/>
      <c r="AJ52" s="101" t="n">
        <v>0.053</v>
      </c>
      <c r="AK52" s="101"/>
      <c r="AL52" s="101"/>
      <c r="AM52" s="10" t="s">
        <v>84</v>
      </c>
      <c r="AN52" s="10"/>
      <c r="AO52" s="10" t="s">
        <v>86</v>
      </c>
      <c r="AP52" s="100" t="n">
        <f aca="false">AB49</f>
        <v>0</v>
      </c>
      <c r="AQ52" s="100"/>
      <c r="AR52" s="10" t="s">
        <v>89</v>
      </c>
      <c r="AS52" s="100" t="n">
        <f aca="false">AB48</f>
        <v>0</v>
      </c>
      <c r="AT52" s="100"/>
      <c r="AU52" s="100"/>
      <c r="AV52" s="10" t="s">
        <v>87</v>
      </c>
      <c r="AW52" s="10" t="s">
        <v>90</v>
      </c>
      <c r="AX52" s="10"/>
      <c r="AY52" s="102" t="n">
        <f aca="false">ROUNDUP(AB52*AJ52*(AP52-AS52),3)</f>
        <v>0</v>
      </c>
      <c r="AZ52" s="102"/>
      <c r="BA52" s="102"/>
      <c r="BB52" s="102"/>
      <c r="BC52" s="102"/>
      <c r="BD52" s="103" t="s">
        <v>91</v>
      </c>
      <c r="BE52" s="103"/>
      <c r="BF52" s="103"/>
      <c r="BG52" s="2"/>
    </row>
    <row r="53" customFormat="false" ht="30" hidden="false" customHeight="true" outlineLevel="0" collapsed="false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5"/>
      <c r="T53" s="5"/>
      <c r="U53" s="5"/>
      <c r="V53" s="5"/>
      <c r="W53" s="5"/>
      <c r="X53" s="5"/>
      <c r="Y53" s="5"/>
      <c r="Z53" s="5"/>
      <c r="AA53" s="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3"/>
      <c r="AM53" s="3"/>
      <c r="AN53" s="3"/>
      <c r="AO53" s="3"/>
      <c r="AP53" s="3"/>
      <c r="AQ53" s="3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2"/>
    </row>
    <row r="54" s="6" customFormat="true" ht="13.5" hidden="false" customHeight="false" outlineLevel="0" collapsed="false">
      <c r="B54" s="29" t="s">
        <v>92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44"/>
      <c r="BH54" s="44"/>
    </row>
    <row r="55" s="6" customFormat="true" ht="9" hidden="false" customHeight="true" outlineLevel="0" collapsed="false">
      <c r="B55" s="29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44"/>
      <c r="BH55" s="44"/>
    </row>
    <row r="56" s="6" customFormat="true" ht="13.5" hidden="false" customHeight="false" outlineLevel="0" collapsed="false">
      <c r="B56" s="29"/>
      <c r="C56" s="107"/>
      <c r="D56" s="107"/>
      <c r="E56" s="107"/>
      <c r="F56" s="108" t="s">
        <v>93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39"/>
      <c r="AZ56" s="39"/>
      <c r="BA56" s="39"/>
      <c r="BB56" s="39"/>
      <c r="BC56" s="39"/>
      <c r="BD56" s="39"/>
      <c r="BE56" s="39"/>
      <c r="BF56" s="39"/>
      <c r="BG56" s="39"/>
      <c r="BH56" s="44"/>
    </row>
    <row r="57" s="6" customFormat="true" ht="13.5" hidden="false" customHeight="false" outlineLevel="0" collapsed="false">
      <c r="B57" s="44"/>
      <c r="C57" s="44"/>
      <c r="D57" s="44"/>
      <c r="E57" s="44"/>
      <c r="F57" s="109" t="s">
        <v>94</v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BH57" s="44"/>
    </row>
    <row r="58" s="6" customFormat="true" ht="8.25" hidden="false" customHeight="true" outlineLevel="0" collapsed="false">
      <c r="B58" s="44"/>
      <c r="C58" s="44"/>
      <c r="D58" s="44"/>
      <c r="E58" s="44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BH58" s="44"/>
    </row>
    <row r="59" customFormat="false" ht="13.5" hidden="false" customHeight="false" outlineLevel="0" collapsed="false">
      <c r="B59" s="75" t="s">
        <v>95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6" t="s">
        <v>96</v>
      </c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 t="s">
        <v>97</v>
      </c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 t="s">
        <v>98</v>
      </c>
      <c r="AO59" s="76"/>
      <c r="AP59" s="76"/>
      <c r="AQ59" s="76"/>
      <c r="AR59" s="76"/>
      <c r="AS59" s="76"/>
      <c r="AT59" s="76"/>
      <c r="AU59" s="76" t="s">
        <v>51</v>
      </c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2"/>
      <c r="BH59" s="2"/>
    </row>
    <row r="60" customFormat="false" ht="13.5" hidden="false" customHeight="false" outlineLevel="0" collapsed="false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111" t="s">
        <v>52</v>
      </c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 t="s">
        <v>53</v>
      </c>
      <c r="AO60" s="111"/>
      <c r="AP60" s="111"/>
      <c r="AQ60" s="111"/>
      <c r="AR60" s="111"/>
      <c r="AS60" s="111"/>
      <c r="AT60" s="111"/>
      <c r="AU60" s="111" t="s">
        <v>53</v>
      </c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2"/>
      <c r="BH60" s="2"/>
    </row>
    <row r="61" customFormat="false" ht="13.5" hidden="false" customHeight="false" outlineLevel="0" collapsed="false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111" t="s">
        <v>99</v>
      </c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 t="s">
        <v>72</v>
      </c>
      <c r="AO61" s="111"/>
      <c r="AP61" s="111"/>
      <c r="AQ61" s="111"/>
      <c r="AR61" s="111"/>
      <c r="AS61" s="111"/>
      <c r="AT61" s="111"/>
      <c r="AU61" s="111" t="s">
        <v>100</v>
      </c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2"/>
      <c r="BH61" s="2"/>
    </row>
    <row r="62" customFormat="false" ht="20.25" hidden="false" customHeight="true" outlineLevel="0" collapsed="false">
      <c r="B62" s="87" t="s">
        <v>101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35" t="s">
        <v>102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81" t="n">
        <v>0.34</v>
      </c>
      <c r="AD62" s="81"/>
      <c r="AE62" s="81"/>
      <c r="AF62" s="81"/>
      <c r="AG62" s="81"/>
      <c r="AH62" s="14" t="s">
        <v>103</v>
      </c>
      <c r="AI62" s="14"/>
      <c r="AJ62" s="14"/>
      <c r="AK62" s="14"/>
      <c r="AL62" s="14"/>
      <c r="AM62" s="14"/>
      <c r="AN62" s="83"/>
      <c r="AO62" s="83"/>
      <c r="AP62" s="83"/>
      <c r="AQ62" s="83"/>
      <c r="AR62" s="83"/>
      <c r="AS62" s="14" t="s">
        <v>104</v>
      </c>
      <c r="AT62" s="14"/>
      <c r="AU62" s="112" t="n">
        <f aca="false">ROUNDDOWN(AC62*AN62,1)</f>
        <v>0</v>
      </c>
      <c r="AV62" s="112"/>
      <c r="AW62" s="112"/>
      <c r="AX62" s="112"/>
      <c r="AY62" s="112"/>
      <c r="AZ62" s="112"/>
      <c r="BA62" s="112"/>
      <c r="BB62" s="14" t="s">
        <v>91</v>
      </c>
      <c r="BC62" s="14"/>
      <c r="BD62" s="14"/>
      <c r="BE62" s="14"/>
      <c r="BF62" s="14"/>
      <c r="BG62" s="113"/>
      <c r="BH62" s="29"/>
      <c r="BI62" s="29"/>
      <c r="BJ62" s="29"/>
    </row>
    <row r="63" customFormat="false" ht="20.25" hidden="false" customHeight="true" outlineLevel="0" collapsed="false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35" t="s">
        <v>105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81" t="n">
        <v>0.7</v>
      </c>
      <c r="AD63" s="81"/>
      <c r="AE63" s="81"/>
      <c r="AF63" s="81"/>
      <c r="AG63" s="81"/>
      <c r="AH63" s="14"/>
      <c r="AI63" s="14"/>
      <c r="AJ63" s="14"/>
      <c r="AK63" s="14"/>
      <c r="AL63" s="14"/>
      <c r="AM63" s="14"/>
      <c r="AN63" s="83"/>
      <c r="AO63" s="83"/>
      <c r="AP63" s="83"/>
      <c r="AQ63" s="83"/>
      <c r="AR63" s="83"/>
      <c r="AS63" s="14"/>
      <c r="AT63" s="14"/>
      <c r="AU63" s="112" t="n">
        <f aca="false">ROUNDDOWN(AC63*AN63,1)</f>
        <v>0</v>
      </c>
      <c r="AV63" s="112"/>
      <c r="AW63" s="112"/>
      <c r="AX63" s="112"/>
      <c r="AY63" s="112"/>
      <c r="AZ63" s="112"/>
      <c r="BA63" s="112"/>
      <c r="BB63" s="14"/>
      <c r="BC63" s="14"/>
      <c r="BD63" s="14"/>
      <c r="BE63" s="14"/>
      <c r="BF63" s="14"/>
      <c r="BG63" s="113"/>
      <c r="BH63" s="29"/>
      <c r="BI63" s="29"/>
      <c r="BJ63" s="29"/>
    </row>
    <row r="64" customFormat="false" ht="20.25" hidden="false" customHeight="true" outlineLevel="0" collapsed="false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81"/>
      <c r="AD64" s="81"/>
      <c r="AE64" s="81"/>
      <c r="AF64" s="81"/>
      <c r="AG64" s="81"/>
      <c r="AH64" s="14"/>
      <c r="AI64" s="14"/>
      <c r="AJ64" s="14"/>
      <c r="AK64" s="14"/>
      <c r="AL64" s="14"/>
      <c r="AM64" s="14"/>
      <c r="AN64" s="83"/>
      <c r="AO64" s="83"/>
      <c r="AP64" s="83"/>
      <c r="AQ64" s="83"/>
      <c r="AR64" s="83"/>
      <c r="AS64" s="14"/>
      <c r="AT64" s="14"/>
      <c r="AU64" s="112" t="n">
        <f aca="false">ROUNDDOWN(AC64*AN64,1)</f>
        <v>0</v>
      </c>
      <c r="AV64" s="112"/>
      <c r="AW64" s="112"/>
      <c r="AX64" s="112"/>
      <c r="AY64" s="112"/>
      <c r="AZ64" s="112"/>
      <c r="BA64" s="112"/>
      <c r="BB64" s="14"/>
      <c r="BC64" s="14"/>
      <c r="BD64" s="14"/>
      <c r="BE64" s="14"/>
      <c r="BF64" s="14"/>
      <c r="BG64" s="29"/>
      <c r="BH64" s="29"/>
      <c r="BI64" s="29"/>
      <c r="BJ64" s="29"/>
    </row>
    <row r="65" customFormat="false" ht="20.25" hidden="false" customHeight="true" outlineLevel="0" collapsed="false">
      <c r="B65" s="87" t="s">
        <v>106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14" t="s">
        <v>107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81" t="n">
        <v>0.24</v>
      </c>
      <c r="AD65" s="81"/>
      <c r="AE65" s="81"/>
      <c r="AF65" s="81"/>
      <c r="AG65" s="81"/>
      <c r="AH65" s="14" t="s">
        <v>108</v>
      </c>
      <c r="AI65" s="14"/>
      <c r="AJ65" s="14"/>
      <c r="AK65" s="14"/>
      <c r="AL65" s="14"/>
      <c r="AM65" s="14"/>
      <c r="AN65" s="83"/>
      <c r="AO65" s="83"/>
      <c r="AP65" s="83"/>
      <c r="AQ65" s="83"/>
      <c r="AR65" s="83"/>
      <c r="AS65" s="14" t="s">
        <v>109</v>
      </c>
      <c r="AT65" s="14"/>
      <c r="AU65" s="112" t="n">
        <f aca="false">ROUNDDOWN(AC65*AN65,1)</f>
        <v>0</v>
      </c>
      <c r="AV65" s="112"/>
      <c r="AW65" s="112"/>
      <c r="AX65" s="112"/>
      <c r="AY65" s="112"/>
      <c r="AZ65" s="112"/>
      <c r="BA65" s="112"/>
      <c r="BB65" s="14" t="s">
        <v>91</v>
      </c>
      <c r="BC65" s="14"/>
      <c r="BD65" s="14"/>
      <c r="BE65" s="14"/>
      <c r="BF65" s="14"/>
      <c r="BG65" s="2"/>
      <c r="BH65" s="2"/>
    </row>
    <row r="66" customFormat="false" ht="20.25" hidden="false" customHeight="true" outlineLevel="0" collapsed="false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14" t="s">
        <v>110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14" t="n">
        <v>0.44</v>
      </c>
      <c r="AD66" s="114"/>
      <c r="AE66" s="114"/>
      <c r="AF66" s="114"/>
      <c r="AG66" s="114"/>
      <c r="AH66" s="14"/>
      <c r="AI66" s="14"/>
      <c r="AJ66" s="14"/>
      <c r="AK66" s="14"/>
      <c r="AL66" s="14"/>
      <c r="AM66" s="14"/>
      <c r="AN66" s="83"/>
      <c r="AO66" s="83"/>
      <c r="AP66" s="83"/>
      <c r="AQ66" s="83"/>
      <c r="AR66" s="83"/>
      <c r="AS66" s="14"/>
      <c r="AT66" s="14"/>
      <c r="AU66" s="112" t="n">
        <f aca="false">ROUNDDOWN(AC66*AN66,1)</f>
        <v>0</v>
      </c>
      <c r="AV66" s="112"/>
      <c r="AW66" s="112"/>
      <c r="AX66" s="112"/>
      <c r="AY66" s="112"/>
      <c r="AZ66" s="112"/>
      <c r="BA66" s="112"/>
      <c r="BB66" s="14"/>
      <c r="BC66" s="14"/>
      <c r="BD66" s="14"/>
      <c r="BE66" s="14"/>
      <c r="BF66" s="14"/>
      <c r="BG66" s="2"/>
      <c r="BH66" s="2"/>
    </row>
    <row r="67" customFormat="false" ht="20.25" hidden="false" customHeight="true" outlineLevel="0" collapsed="false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14" t="s">
        <v>111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14" t="n">
        <v>0.7</v>
      </c>
      <c r="AD67" s="114"/>
      <c r="AE67" s="114"/>
      <c r="AF67" s="114"/>
      <c r="AG67" s="114"/>
      <c r="AH67" s="14"/>
      <c r="AI67" s="14"/>
      <c r="AJ67" s="14"/>
      <c r="AK67" s="14"/>
      <c r="AL67" s="14"/>
      <c r="AM67" s="14"/>
      <c r="AN67" s="83"/>
      <c r="AO67" s="83"/>
      <c r="AP67" s="83"/>
      <c r="AQ67" s="83"/>
      <c r="AR67" s="83"/>
      <c r="AS67" s="14"/>
      <c r="AT67" s="14"/>
      <c r="AU67" s="112" t="n">
        <f aca="false">ROUNDDOWN(AC67*AN67,1)</f>
        <v>0</v>
      </c>
      <c r="AV67" s="112"/>
      <c r="AW67" s="112"/>
      <c r="AX67" s="112"/>
      <c r="AY67" s="112"/>
      <c r="AZ67" s="112"/>
      <c r="BA67" s="112"/>
      <c r="BB67" s="14"/>
      <c r="BC67" s="14"/>
      <c r="BD67" s="14"/>
      <c r="BE67" s="14"/>
      <c r="BF67" s="14"/>
      <c r="BG67" s="2"/>
      <c r="BH67" s="2"/>
    </row>
    <row r="68" customFormat="false" ht="20.25" hidden="false" customHeight="true" outlineLevel="0" collapsed="false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14"/>
      <c r="AD68" s="114"/>
      <c r="AE68" s="114"/>
      <c r="AF68" s="114"/>
      <c r="AG68" s="114"/>
      <c r="AH68" s="14"/>
      <c r="AI68" s="14"/>
      <c r="AJ68" s="14"/>
      <c r="AK68" s="14"/>
      <c r="AL68" s="14"/>
      <c r="AM68" s="14"/>
      <c r="AN68" s="83"/>
      <c r="AO68" s="83"/>
      <c r="AP68" s="83"/>
      <c r="AQ68" s="83"/>
      <c r="AR68" s="83"/>
      <c r="AS68" s="14"/>
      <c r="AT68" s="14"/>
      <c r="AU68" s="112" t="n">
        <f aca="false">ROUNDDOWN(AC68*AN68,1)</f>
        <v>0</v>
      </c>
      <c r="AV68" s="112"/>
      <c r="AW68" s="112"/>
      <c r="AX68" s="112"/>
      <c r="AY68" s="112"/>
      <c r="AZ68" s="112"/>
      <c r="BA68" s="112"/>
      <c r="BB68" s="14"/>
      <c r="BC68" s="14"/>
      <c r="BD68" s="14"/>
      <c r="BE68" s="14"/>
      <c r="BF68" s="14"/>
      <c r="BG68" s="2"/>
      <c r="BH68" s="2"/>
    </row>
    <row r="69" customFormat="false" ht="20.25" hidden="false" customHeight="true" outlineLevel="0" collapsed="false">
      <c r="B69" s="115" t="s">
        <v>112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14" t="n">
        <v>0.1</v>
      </c>
      <c r="AD69" s="114"/>
      <c r="AE69" s="114"/>
      <c r="AF69" s="114"/>
      <c r="AG69" s="114"/>
      <c r="AH69" s="18" t="s">
        <v>108</v>
      </c>
      <c r="AI69" s="18"/>
      <c r="AJ69" s="18"/>
      <c r="AK69" s="18"/>
      <c r="AL69" s="18"/>
      <c r="AM69" s="18"/>
      <c r="AN69" s="83"/>
      <c r="AO69" s="83"/>
      <c r="AP69" s="83"/>
      <c r="AQ69" s="83"/>
      <c r="AR69" s="83"/>
      <c r="AS69" s="18" t="s">
        <v>109</v>
      </c>
      <c r="AT69" s="18"/>
      <c r="AU69" s="112" t="n">
        <f aca="false">ROUNDDOWN(AC69*AN69,1)</f>
        <v>0</v>
      </c>
      <c r="AV69" s="112"/>
      <c r="AW69" s="112"/>
      <c r="AX69" s="112"/>
      <c r="AY69" s="112"/>
      <c r="AZ69" s="112"/>
      <c r="BA69" s="112"/>
      <c r="BB69" s="14" t="s">
        <v>91</v>
      </c>
      <c r="BC69" s="14"/>
      <c r="BD69" s="14"/>
      <c r="BE69" s="14"/>
      <c r="BF69" s="14"/>
      <c r="BG69" s="2"/>
      <c r="BH69" s="2"/>
    </row>
    <row r="70" customFormat="false" ht="20.25" hidden="false" customHeight="true" outlineLevel="0" collapsed="false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16"/>
      <c r="AD70" s="116"/>
      <c r="AE70" s="116"/>
      <c r="AF70" s="116"/>
      <c r="AG70" s="116"/>
      <c r="AH70" s="18"/>
      <c r="AI70" s="18"/>
      <c r="AJ70" s="18"/>
      <c r="AK70" s="18"/>
      <c r="AL70" s="18"/>
      <c r="AM70" s="18"/>
      <c r="AN70" s="83"/>
      <c r="AO70" s="83"/>
      <c r="AP70" s="83"/>
      <c r="AQ70" s="83"/>
      <c r="AR70" s="83"/>
      <c r="AS70" s="18"/>
      <c r="AT70" s="18"/>
      <c r="AU70" s="112" t="n">
        <f aca="false">ROUNDDOWN(AC70*AN70,1)</f>
        <v>0</v>
      </c>
      <c r="AV70" s="112"/>
      <c r="AW70" s="112"/>
      <c r="AX70" s="112"/>
      <c r="AY70" s="112"/>
      <c r="AZ70" s="112"/>
      <c r="BA70" s="112"/>
      <c r="BB70" s="14" t="s">
        <v>91</v>
      </c>
      <c r="BC70" s="14"/>
      <c r="BD70" s="14"/>
      <c r="BE70" s="14"/>
      <c r="BF70" s="14"/>
      <c r="BG70" s="2"/>
      <c r="BH70" s="2"/>
    </row>
    <row r="71" customFormat="false" ht="20.25" hidden="false" customHeight="true" outlineLevel="0" collapsed="false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16"/>
      <c r="AD71" s="116"/>
      <c r="AE71" s="116"/>
      <c r="AF71" s="116"/>
      <c r="AG71" s="116"/>
      <c r="AH71" s="18"/>
      <c r="AI71" s="18"/>
      <c r="AJ71" s="18"/>
      <c r="AK71" s="18"/>
      <c r="AL71" s="18"/>
      <c r="AM71" s="18"/>
      <c r="AN71" s="83"/>
      <c r="AO71" s="83"/>
      <c r="AP71" s="83"/>
      <c r="AQ71" s="83"/>
      <c r="AR71" s="83"/>
      <c r="AS71" s="18"/>
      <c r="AT71" s="18"/>
      <c r="AU71" s="112" t="n">
        <f aca="false">ROUNDDOWN(AC71*AN71,1)</f>
        <v>0</v>
      </c>
      <c r="AV71" s="112"/>
      <c r="AW71" s="112"/>
      <c r="AX71" s="112"/>
      <c r="AY71" s="112"/>
      <c r="AZ71" s="112"/>
      <c r="BA71" s="112"/>
      <c r="BB71" s="14" t="s">
        <v>91</v>
      </c>
      <c r="BC71" s="14"/>
      <c r="BD71" s="14"/>
      <c r="BE71" s="14"/>
      <c r="BF71" s="14"/>
      <c r="BG71" s="2"/>
      <c r="BH71" s="2"/>
    </row>
    <row r="72" customFormat="false" ht="20.25" hidden="false" customHeight="true" outlineLevel="0" collapsed="false">
      <c r="B72" s="25" t="s">
        <v>71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7" t="s">
        <v>113</v>
      </c>
      <c r="AT72" s="27"/>
      <c r="AU72" s="117" t="n">
        <f aca="false">SUM(AU62:BA71)</f>
        <v>0</v>
      </c>
      <c r="AV72" s="117"/>
      <c r="AW72" s="117"/>
      <c r="AX72" s="117"/>
      <c r="AY72" s="117"/>
      <c r="AZ72" s="117"/>
      <c r="BA72" s="117"/>
      <c r="BB72" s="14" t="s">
        <v>91</v>
      </c>
      <c r="BC72" s="14"/>
      <c r="BD72" s="14"/>
      <c r="BE72" s="14"/>
      <c r="BF72" s="14"/>
      <c r="BG72" s="2"/>
      <c r="BH72" s="2"/>
    </row>
    <row r="73" customFormat="false" ht="20.25" hidden="false" customHeight="true" outlineLevel="0" collapsed="false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118"/>
      <c r="AV73" s="118"/>
      <c r="AW73" s="118"/>
      <c r="AX73" s="118"/>
      <c r="AY73" s="118"/>
      <c r="AZ73" s="118"/>
      <c r="BA73" s="118"/>
      <c r="BB73" s="5"/>
      <c r="BC73" s="5"/>
      <c r="BD73" s="5"/>
      <c r="BE73" s="5"/>
      <c r="BF73" s="5"/>
      <c r="BG73" s="2"/>
      <c r="BH73" s="2"/>
    </row>
    <row r="74" s="6" customFormat="true" ht="13.5" hidden="false" customHeight="false" outlineLevel="0" collapsed="false">
      <c r="B74" s="29" t="s">
        <v>114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3" t="s">
        <v>115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44"/>
      <c r="BH74" s="44"/>
    </row>
    <row r="75" customFormat="false" ht="13.5" hidden="false" customHeight="false" outlineLevel="0" collapsed="false">
      <c r="B75" s="119" t="s">
        <v>116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76" t="s">
        <v>117</v>
      </c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120" t="s">
        <v>118</v>
      </c>
      <c r="AO75" s="120"/>
      <c r="AP75" s="120"/>
      <c r="AQ75" s="120"/>
      <c r="AR75" s="120"/>
      <c r="AS75" s="120"/>
      <c r="AT75" s="120"/>
      <c r="AU75" s="76" t="s">
        <v>119</v>
      </c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2"/>
      <c r="BH75" s="2"/>
    </row>
    <row r="76" customFormat="false" ht="14.25" hidden="false" customHeight="false" outlineLevel="0" collapsed="false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1" t="s">
        <v>52</v>
      </c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 t="s">
        <v>52</v>
      </c>
      <c r="AO76" s="111"/>
      <c r="AP76" s="111"/>
      <c r="AQ76" s="111"/>
      <c r="AR76" s="111"/>
      <c r="AS76" s="111"/>
      <c r="AT76" s="111"/>
      <c r="AU76" s="111" t="s">
        <v>53</v>
      </c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3"/>
      <c r="BH76" s="29"/>
      <c r="BI76" s="29"/>
      <c r="BJ76" s="29"/>
    </row>
    <row r="77" customFormat="false" ht="13.5" hidden="false" customHeight="false" outlineLevel="0" collapsed="false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1" t="s">
        <v>120</v>
      </c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 t="s">
        <v>121</v>
      </c>
      <c r="AO77" s="111"/>
      <c r="AP77" s="111"/>
      <c r="AQ77" s="111"/>
      <c r="AR77" s="111"/>
      <c r="AS77" s="111"/>
      <c r="AT77" s="111"/>
      <c r="AU77" s="111" t="s">
        <v>122</v>
      </c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2"/>
      <c r="BH77" s="2"/>
    </row>
    <row r="78" customFormat="false" ht="20.25" hidden="false" customHeight="true" outlineLevel="0" collapsed="false">
      <c r="B78" s="121" t="s">
        <v>123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14"/>
      <c r="AD78" s="114"/>
      <c r="AE78" s="114"/>
      <c r="AF78" s="114"/>
      <c r="AG78" s="114"/>
      <c r="AH78" s="114"/>
      <c r="AI78" s="114"/>
      <c r="AJ78" s="114"/>
      <c r="AK78" s="14" t="s">
        <v>20</v>
      </c>
      <c r="AL78" s="14"/>
      <c r="AM78" s="14"/>
      <c r="AN78" s="122"/>
      <c r="AO78" s="122"/>
      <c r="AP78" s="122"/>
      <c r="AQ78" s="122"/>
      <c r="AR78" s="122"/>
      <c r="AS78" s="14" t="s">
        <v>109</v>
      </c>
      <c r="AT78" s="14"/>
      <c r="AU78" s="112" t="n">
        <f aca="false">ROUNDDOWN(AC78*AN78,1)</f>
        <v>0</v>
      </c>
      <c r="AV78" s="112"/>
      <c r="AW78" s="112"/>
      <c r="AX78" s="112"/>
      <c r="AY78" s="112"/>
      <c r="AZ78" s="112"/>
      <c r="BA78" s="112"/>
      <c r="BB78" s="14" t="s">
        <v>91</v>
      </c>
      <c r="BC78" s="14"/>
      <c r="BD78" s="14"/>
      <c r="BE78" s="14"/>
      <c r="BF78" s="14"/>
      <c r="BG78" s="113"/>
      <c r="BH78" s="29"/>
      <c r="BI78" s="29"/>
      <c r="BJ78" s="29"/>
    </row>
    <row r="79" customFormat="false" ht="20.25" hidden="false" customHeight="true" outlineLevel="0" collapsed="false"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14"/>
      <c r="AD79" s="114"/>
      <c r="AE79" s="114"/>
      <c r="AF79" s="114"/>
      <c r="AG79" s="114"/>
      <c r="AH79" s="114"/>
      <c r="AI79" s="114"/>
      <c r="AJ79" s="114"/>
      <c r="AK79" s="14"/>
      <c r="AL79" s="14"/>
      <c r="AM79" s="14"/>
      <c r="AN79" s="122"/>
      <c r="AO79" s="122"/>
      <c r="AP79" s="122"/>
      <c r="AQ79" s="122"/>
      <c r="AR79" s="122"/>
      <c r="AS79" s="14"/>
      <c r="AT79" s="14"/>
      <c r="AU79" s="112" t="n">
        <f aca="false">ROUNDDOWN(AC79*AN79,1)</f>
        <v>0</v>
      </c>
      <c r="AV79" s="112"/>
      <c r="AW79" s="112"/>
      <c r="AX79" s="112"/>
      <c r="AY79" s="112"/>
      <c r="AZ79" s="112"/>
      <c r="BA79" s="112"/>
      <c r="BB79" s="14"/>
      <c r="BC79" s="14"/>
      <c r="BD79" s="14"/>
      <c r="BE79" s="14"/>
      <c r="BF79" s="14"/>
      <c r="BG79" s="2"/>
      <c r="BH79" s="2"/>
    </row>
    <row r="80" customFormat="false" ht="20.25" hidden="false" customHeight="true" outlineLevel="0" collapsed="false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14"/>
      <c r="AD80" s="114"/>
      <c r="AE80" s="114"/>
      <c r="AF80" s="114"/>
      <c r="AG80" s="114"/>
      <c r="AH80" s="114"/>
      <c r="AI80" s="114"/>
      <c r="AJ80" s="114"/>
      <c r="AK80" s="14"/>
      <c r="AL80" s="14"/>
      <c r="AM80" s="14"/>
      <c r="AN80" s="122"/>
      <c r="AO80" s="122"/>
      <c r="AP80" s="122"/>
      <c r="AQ80" s="122"/>
      <c r="AR80" s="122"/>
      <c r="AS80" s="14"/>
      <c r="AT80" s="14"/>
      <c r="AU80" s="112" t="n">
        <f aca="false">ROUNDDOWN(AC80*AN80,1)</f>
        <v>0</v>
      </c>
      <c r="AV80" s="112"/>
      <c r="AW80" s="112"/>
      <c r="AX80" s="112"/>
      <c r="AY80" s="112"/>
      <c r="AZ80" s="112"/>
      <c r="BA80" s="112"/>
      <c r="BB80" s="14" t="s">
        <v>91</v>
      </c>
      <c r="BC80" s="14"/>
      <c r="BD80" s="14"/>
      <c r="BE80" s="14"/>
      <c r="BF80" s="14"/>
      <c r="BG80" s="2"/>
      <c r="BH80" s="2"/>
    </row>
    <row r="81" customFormat="false" ht="20.25" hidden="false" customHeight="true" outlineLevel="0" collapsed="false">
      <c r="B81" s="25" t="s">
        <v>71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1" t="s">
        <v>124</v>
      </c>
      <c r="AT81" s="21"/>
      <c r="AU81" s="112" t="n">
        <f aca="false">SUM(AU78:BA80)</f>
        <v>0</v>
      </c>
      <c r="AV81" s="112"/>
      <c r="AW81" s="112"/>
      <c r="AX81" s="112"/>
      <c r="AY81" s="112"/>
      <c r="AZ81" s="112"/>
      <c r="BA81" s="112"/>
      <c r="BB81" s="14" t="s">
        <v>91</v>
      </c>
      <c r="BC81" s="14"/>
      <c r="BD81" s="14"/>
      <c r="BE81" s="14"/>
      <c r="BF81" s="14"/>
      <c r="BG81" s="2"/>
      <c r="BH81" s="2"/>
    </row>
    <row r="82" customFormat="false" ht="20.25" hidden="false" customHeight="true" outlineLevel="0" collapsed="false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118"/>
      <c r="AV82" s="118"/>
      <c r="AW82" s="118"/>
      <c r="AX82" s="118"/>
      <c r="AY82" s="118"/>
      <c r="AZ82" s="118"/>
      <c r="BA82" s="118"/>
      <c r="BB82" s="5"/>
      <c r="BC82" s="5"/>
      <c r="BD82" s="5"/>
      <c r="BE82" s="5"/>
      <c r="BF82" s="5"/>
      <c r="BG82" s="2"/>
      <c r="BH82" s="2"/>
    </row>
    <row r="83" s="6" customFormat="true" ht="13.5" hidden="false" customHeight="false" outlineLevel="0" collapsed="false">
      <c r="B83" s="29" t="s">
        <v>125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</row>
    <row r="84" customFormat="false" ht="20.25" hidden="false" customHeight="true" outlineLevel="0" collapsed="false">
      <c r="B84" s="91" t="s">
        <v>126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123" t="s">
        <v>127</v>
      </c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4" t="n">
        <f aca="false">(AU72+AU81)-AY52</f>
        <v>0</v>
      </c>
      <c r="AV84" s="124"/>
      <c r="AW84" s="124"/>
      <c r="AX84" s="124"/>
      <c r="AY84" s="124"/>
      <c r="AZ84" s="124"/>
      <c r="BA84" s="124"/>
      <c r="BB84" s="14" t="s">
        <v>91</v>
      </c>
      <c r="BC84" s="14"/>
      <c r="BD84" s="14"/>
      <c r="BE84" s="14"/>
      <c r="BF84" s="14"/>
      <c r="BG84" s="2"/>
      <c r="BH84" s="2"/>
    </row>
    <row r="85" customFormat="false" ht="18" hidden="false" customHeight="true" outlineLevel="0" collapsed="false"/>
    <row r="86" customFormat="false" ht="25.5" hidden="false" customHeight="false" outlineLevel="0" collapsed="false">
      <c r="B86" s="57" t="s">
        <v>128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="6" customFormat="true" ht="13.5" hidden="false" customHeight="false" outlineLevel="0" collapsed="false">
      <c r="B87" s="29" t="s">
        <v>129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</row>
    <row r="88" customFormat="false" ht="6.75" hidden="true" customHeight="true" outlineLevel="0" collapsed="false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customFormat="false" ht="20.25" hidden="false" customHeight="true" outlineLevel="0" collapsed="false">
      <c r="B89" s="91" t="s">
        <v>130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126" t="s">
        <v>131</v>
      </c>
      <c r="AO89" s="126"/>
      <c r="AP89" s="126"/>
      <c r="AQ89" s="126"/>
      <c r="AR89" s="126"/>
      <c r="AS89" s="126"/>
      <c r="AT89" s="126"/>
      <c r="AU89" s="112" t="str">
        <f aca="false">IF(AU84=0,"成立       不成立",  IF(AU72+AU81&gt;=AY52,"成　立","不成立"))</f>
        <v>成立       不成立</v>
      </c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2"/>
      <c r="BH89" s="2"/>
    </row>
  </sheetData>
  <mergeCells count="282">
    <mergeCell ref="BA1:BF1"/>
    <mergeCell ref="B2:BG3"/>
    <mergeCell ref="AI5:AP5"/>
    <mergeCell ref="AQ5:AR5"/>
    <mergeCell ref="AS5:AU5"/>
    <mergeCell ref="AV5:AW5"/>
    <mergeCell ref="AX5:AY5"/>
    <mergeCell ref="AZ5:BA5"/>
    <mergeCell ref="BB5:BD5"/>
    <mergeCell ref="BE5:BF5"/>
    <mergeCell ref="B8:I9"/>
    <mergeCell ref="J8:O8"/>
    <mergeCell ref="P8:AN8"/>
    <mergeCell ref="AO8:AQ8"/>
    <mergeCell ref="AR8:BF8"/>
    <mergeCell ref="J9:O9"/>
    <mergeCell ref="P9:AN9"/>
    <mergeCell ref="AO9:AQ9"/>
    <mergeCell ref="AR9:BF9"/>
    <mergeCell ref="B10:I11"/>
    <mergeCell ref="J10:O10"/>
    <mergeCell ref="P10:AN10"/>
    <mergeCell ref="AO10:AQ10"/>
    <mergeCell ref="AR10:BF10"/>
    <mergeCell ref="J11:O11"/>
    <mergeCell ref="P11:AN11"/>
    <mergeCell ref="AO11:AQ11"/>
    <mergeCell ref="AR11:BF11"/>
    <mergeCell ref="B12:I14"/>
    <mergeCell ref="J12:O12"/>
    <mergeCell ref="P12:AN12"/>
    <mergeCell ref="AO12:AT12"/>
    <mergeCell ref="AU12:BF12"/>
    <mergeCell ref="J13:O13"/>
    <mergeCell ref="P13:V13"/>
    <mergeCell ref="W13:BF13"/>
    <mergeCell ref="J14:O14"/>
    <mergeCell ref="P14:S14"/>
    <mergeCell ref="T14:V14"/>
    <mergeCell ref="W14:X14"/>
    <mergeCell ref="Y14:Z14"/>
    <mergeCell ref="AA14:AB14"/>
    <mergeCell ref="AC14:AD14"/>
    <mergeCell ref="AE14:AF14"/>
    <mergeCell ref="AH14:AM14"/>
    <mergeCell ref="AN14:AQ14"/>
    <mergeCell ref="AR14:AT14"/>
    <mergeCell ref="AU14:AV14"/>
    <mergeCell ref="AW14:AX14"/>
    <mergeCell ref="AZ14:BA14"/>
    <mergeCell ref="BB14:BC14"/>
    <mergeCell ref="BD14:BF14"/>
    <mergeCell ref="B17:O17"/>
    <mergeCell ref="P17:Q17"/>
    <mergeCell ref="R17:AB17"/>
    <mergeCell ref="AC17:AE17"/>
    <mergeCell ref="AO17:AP17"/>
    <mergeCell ref="B20:O21"/>
    <mergeCell ref="P20:Q21"/>
    <mergeCell ref="S20:AD20"/>
    <mergeCell ref="S21:AD21"/>
    <mergeCell ref="B24:AE25"/>
    <mergeCell ref="AF24:AP24"/>
    <mergeCell ref="BD24:BF24"/>
    <mergeCell ref="AF25:AP25"/>
    <mergeCell ref="B29:J29"/>
    <mergeCell ref="K29:T29"/>
    <mergeCell ref="U29:AA29"/>
    <mergeCell ref="AB29:AH29"/>
    <mergeCell ref="AI29:AO29"/>
    <mergeCell ref="AP29:AS29"/>
    <mergeCell ref="AT29:AY29"/>
    <mergeCell ref="AZ29:BF29"/>
    <mergeCell ref="B30:J32"/>
    <mergeCell ref="K30:T30"/>
    <mergeCell ref="U30:AA30"/>
    <mergeCell ref="AB30:AH30"/>
    <mergeCell ref="AI30:AO30"/>
    <mergeCell ref="AP30:AS30"/>
    <mergeCell ref="AT30:AY30"/>
    <mergeCell ref="AZ30:BF30"/>
    <mergeCell ref="K31:T31"/>
    <mergeCell ref="U31:AA31"/>
    <mergeCell ref="AB31:AH31"/>
    <mergeCell ref="AI31:AO31"/>
    <mergeCell ref="AP31:AS31"/>
    <mergeCell ref="AT31:AY31"/>
    <mergeCell ref="AZ31:BF31"/>
    <mergeCell ref="K32:T32"/>
    <mergeCell ref="U32:AA32"/>
    <mergeCell ref="AB32:AH32"/>
    <mergeCell ref="AI32:AO32"/>
    <mergeCell ref="AP32:AS32"/>
    <mergeCell ref="AT32:AY32"/>
    <mergeCell ref="AZ32:BF32"/>
    <mergeCell ref="B35:AB37"/>
    <mergeCell ref="AC35:AM35"/>
    <mergeCell ref="AN35:AT35"/>
    <mergeCell ref="AU35:BF35"/>
    <mergeCell ref="AC36:AM36"/>
    <mergeCell ref="AN36:AT36"/>
    <mergeCell ref="AU36:BF36"/>
    <mergeCell ref="AC37:AM37"/>
    <mergeCell ref="AN37:AT37"/>
    <mergeCell ref="AU37:BF37"/>
    <mergeCell ref="B38:E38"/>
    <mergeCell ref="F38:AB38"/>
    <mergeCell ref="AC38:AG38"/>
    <mergeCell ref="AH38:AM38"/>
    <mergeCell ref="AN38:AP38"/>
    <mergeCell ref="AQ38:AT38"/>
    <mergeCell ref="AU38:BA38"/>
    <mergeCell ref="BB38:BF41"/>
    <mergeCell ref="B39:E39"/>
    <mergeCell ref="F39:AB39"/>
    <mergeCell ref="AC39:AG39"/>
    <mergeCell ref="AH39:AM39"/>
    <mergeCell ref="AN39:AP39"/>
    <mergeCell ref="AQ39:AT39"/>
    <mergeCell ref="AU39:BA39"/>
    <mergeCell ref="B40:E41"/>
    <mergeCell ref="F40:AB40"/>
    <mergeCell ref="AC40:AG40"/>
    <mergeCell ref="AH40:AM40"/>
    <mergeCell ref="AN40:AP40"/>
    <mergeCell ref="AQ40:AT40"/>
    <mergeCell ref="AU40:BA40"/>
    <mergeCell ref="F41:AB41"/>
    <mergeCell ref="AC41:AG41"/>
    <mergeCell ref="AH41:AM41"/>
    <mergeCell ref="AN41:AP41"/>
    <mergeCell ref="AQ41:AT41"/>
    <mergeCell ref="AU41:BA41"/>
    <mergeCell ref="B42:AR42"/>
    <mergeCell ref="AS42:AT42"/>
    <mergeCell ref="AU42:BA42"/>
    <mergeCell ref="BB42:BF42"/>
    <mergeCell ref="B47:AA47"/>
    <mergeCell ref="AB47:AK47"/>
    <mergeCell ref="AL47:BF47"/>
    <mergeCell ref="B48:R48"/>
    <mergeCell ref="S48:AA48"/>
    <mergeCell ref="AB48:AK48"/>
    <mergeCell ref="AL48:BF48"/>
    <mergeCell ref="B49:R49"/>
    <mergeCell ref="S49:AA49"/>
    <mergeCell ref="AB49:AK49"/>
    <mergeCell ref="AL49:BF49"/>
    <mergeCell ref="BA50:BF50"/>
    <mergeCell ref="B52:D52"/>
    <mergeCell ref="F52:G52"/>
    <mergeCell ref="H52:I52"/>
    <mergeCell ref="K52:M52"/>
    <mergeCell ref="O52:P52"/>
    <mergeCell ref="R52:S52"/>
    <mergeCell ref="U52:W52"/>
    <mergeCell ref="Y52:Z52"/>
    <mergeCell ref="AB52:AG52"/>
    <mergeCell ref="AH52:AI52"/>
    <mergeCell ref="AJ52:AL52"/>
    <mergeCell ref="AM52:AN52"/>
    <mergeCell ref="AP52:AQ52"/>
    <mergeCell ref="AS52:AU52"/>
    <mergeCell ref="AW52:AX52"/>
    <mergeCell ref="AY52:BC52"/>
    <mergeCell ref="BD52:BF52"/>
    <mergeCell ref="F56:AX56"/>
    <mergeCell ref="F57:AX57"/>
    <mergeCell ref="B59:P61"/>
    <mergeCell ref="Q59:AB61"/>
    <mergeCell ref="AC59:AM59"/>
    <mergeCell ref="AN59:AT59"/>
    <mergeCell ref="AU59:BF59"/>
    <mergeCell ref="AC60:AM60"/>
    <mergeCell ref="AN60:AT60"/>
    <mergeCell ref="AU60:BF60"/>
    <mergeCell ref="AC61:AM61"/>
    <mergeCell ref="AN61:AT61"/>
    <mergeCell ref="AU61:BF61"/>
    <mergeCell ref="B62:P64"/>
    <mergeCell ref="Q62:AB62"/>
    <mergeCell ref="AC62:AG62"/>
    <mergeCell ref="AH62:AM64"/>
    <mergeCell ref="AN62:AR62"/>
    <mergeCell ref="AS62:AT64"/>
    <mergeCell ref="AU62:BA62"/>
    <mergeCell ref="BB62:BF64"/>
    <mergeCell ref="Q63:AB63"/>
    <mergeCell ref="AC63:AG63"/>
    <mergeCell ref="AN63:AR63"/>
    <mergeCell ref="AU63:BA63"/>
    <mergeCell ref="Q64:AB64"/>
    <mergeCell ref="AC64:AG64"/>
    <mergeCell ref="AN64:AR64"/>
    <mergeCell ref="AU64:BA64"/>
    <mergeCell ref="B65:P68"/>
    <mergeCell ref="Q65:AB65"/>
    <mergeCell ref="AC65:AG65"/>
    <mergeCell ref="AH65:AM68"/>
    <mergeCell ref="AN65:AR65"/>
    <mergeCell ref="AS65:AT68"/>
    <mergeCell ref="AU65:BA65"/>
    <mergeCell ref="BB65:BF68"/>
    <mergeCell ref="Q66:AB66"/>
    <mergeCell ref="AC66:AG66"/>
    <mergeCell ref="AN66:AR66"/>
    <mergeCell ref="AU66:BA66"/>
    <mergeCell ref="Q67:AB67"/>
    <mergeCell ref="AC67:AG67"/>
    <mergeCell ref="AN67:AR67"/>
    <mergeCell ref="AU67:BA67"/>
    <mergeCell ref="Q68:AB68"/>
    <mergeCell ref="AC68:AG68"/>
    <mergeCell ref="AN68:AR68"/>
    <mergeCell ref="AU68:BA68"/>
    <mergeCell ref="B69:P69"/>
    <mergeCell ref="Q69:AB69"/>
    <mergeCell ref="AC69:AG69"/>
    <mergeCell ref="AH69:AM69"/>
    <mergeCell ref="AN69:AR69"/>
    <mergeCell ref="AS69:AT69"/>
    <mergeCell ref="AU69:BA69"/>
    <mergeCell ref="BB69:BF69"/>
    <mergeCell ref="B70:P70"/>
    <mergeCell ref="Q70:AB70"/>
    <mergeCell ref="AC70:AG70"/>
    <mergeCell ref="AH70:AM70"/>
    <mergeCell ref="AN70:AR70"/>
    <mergeCell ref="AS70:AT70"/>
    <mergeCell ref="AU70:BA70"/>
    <mergeCell ref="BB70:BF70"/>
    <mergeCell ref="B71:P71"/>
    <mergeCell ref="Q71:AB71"/>
    <mergeCell ref="AC71:AG71"/>
    <mergeCell ref="AH71:AM71"/>
    <mergeCell ref="AN71:AR71"/>
    <mergeCell ref="AS71:AT71"/>
    <mergeCell ref="AU71:BA71"/>
    <mergeCell ref="BB71:BF71"/>
    <mergeCell ref="B72:AR72"/>
    <mergeCell ref="AS72:AT72"/>
    <mergeCell ref="AU72:BA72"/>
    <mergeCell ref="BB72:BF72"/>
    <mergeCell ref="W74:BF74"/>
    <mergeCell ref="B75:AB77"/>
    <mergeCell ref="AC75:AM75"/>
    <mergeCell ref="AN75:AT75"/>
    <mergeCell ref="AU75:BF75"/>
    <mergeCell ref="AC76:AM76"/>
    <mergeCell ref="AN76:AT76"/>
    <mergeCell ref="AU76:BF76"/>
    <mergeCell ref="AC77:AM77"/>
    <mergeCell ref="AN77:AT77"/>
    <mergeCell ref="AU77:BF77"/>
    <mergeCell ref="B78:AB79"/>
    <mergeCell ref="AC78:AJ78"/>
    <mergeCell ref="AK78:AM79"/>
    <mergeCell ref="AN78:AR78"/>
    <mergeCell ref="AS78:AT79"/>
    <mergeCell ref="AU78:BA78"/>
    <mergeCell ref="BB78:BF79"/>
    <mergeCell ref="AC79:AJ79"/>
    <mergeCell ref="AN79:AR79"/>
    <mergeCell ref="AU79:BA79"/>
    <mergeCell ref="B80:AB80"/>
    <mergeCell ref="AC80:AJ80"/>
    <mergeCell ref="AK80:AM80"/>
    <mergeCell ref="AN80:AR80"/>
    <mergeCell ref="AS80:AT80"/>
    <mergeCell ref="AU80:BA80"/>
    <mergeCell ref="BB80:BF80"/>
    <mergeCell ref="B81:AR81"/>
    <mergeCell ref="AS81:AT81"/>
    <mergeCell ref="AU81:BA81"/>
    <mergeCell ref="BB81:BF81"/>
    <mergeCell ref="B84:AI84"/>
    <mergeCell ref="AJ84:AT84"/>
    <mergeCell ref="AU84:BA84"/>
    <mergeCell ref="BB84:BF84"/>
    <mergeCell ref="B89:AM89"/>
    <mergeCell ref="AN89:AT89"/>
    <mergeCell ref="AU89:BF89"/>
  </mergeCells>
  <printOptions headings="false" gridLines="false" gridLinesSet="true" horizontalCentered="false" verticalCentered="false"/>
  <pageMargins left="0.609722222222222" right="0.275694444444444" top="0.520138888888889" bottom="0.39375" header="0.511811023622047" footer="0.511811023622047"/>
  <pageSetup paperSize="9" scale="7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2002-12-18T04:50:02Z</dcterms:created>
  <dc:creator>nerima</dc:creator>
  <dc:description/>
  <dc:language>ja-JP</dc:language>
  <cp:lastModifiedBy/>
  <dcterms:modified xsi:type="dcterms:W3CDTF">2023-01-12T08:32:07Z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